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42EEB871-A7BF-4E38-A582-FE06A0DE599B}" xr6:coauthVersionLast="47" xr6:coauthVersionMax="47" xr10:uidLastSave="{00000000-0000-0000-0000-000000000000}"/>
  <bookViews>
    <workbookView xWindow="-120" yWindow="-120" windowWidth="19440" windowHeight="10320" xr2:uid="{62E6B583-F550-4797-ADE1-0B471B5CFC9B}"/>
  </bookViews>
  <sheets>
    <sheet name="อัตราการเลิกบุหรี่" sheetId="1" r:id="rId1"/>
    <sheet name="อัตราการเลิกบุหรี่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0" i="3" l="1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630" i="1"/>
  <c r="H630" i="1"/>
  <c r="J630" i="1" s="1"/>
  <c r="I629" i="1"/>
  <c r="H629" i="1"/>
  <c r="J629" i="1" s="1"/>
  <c r="I628" i="1"/>
  <c r="H628" i="1"/>
  <c r="J628" i="1" s="1"/>
  <c r="I627" i="1"/>
  <c r="H627" i="1"/>
  <c r="J627" i="1" s="1"/>
  <c r="I626" i="1"/>
  <c r="H626" i="1"/>
  <c r="J626" i="1" s="1"/>
  <c r="I625" i="1"/>
  <c r="H625" i="1"/>
  <c r="J625" i="1" s="1"/>
  <c r="I624" i="1"/>
  <c r="H624" i="1"/>
  <c r="J624" i="1" s="1"/>
  <c r="I623" i="1"/>
  <c r="H623" i="1"/>
  <c r="J623" i="1" s="1"/>
  <c r="J622" i="1"/>
  <c r="I622" i="1"/>
  <c r="H622" i="1"/>
  <c r="I621" i="1"/>
  <c r="J621" i="1" s="1"/>
  <c r="H621" i="1"/>
  <c r="I620" i="1"/>
  <c r="H620" i="1"/>
  <c r="J620" i="1" s="1"/>
  <c r="I619" i="1"/>
  <c r="H619" i="1"/>
  <c r="J619" i="1" s="1"/>
  <c r="J618" i="1"/>
  <c r="I618" i="1"/>
  <c r="H618" i="1"/>
  <c r="J617" i="1"/>
  <c r="I617" i="1"/>
  <c r="H617" i="1"/>
  <c r="I616" i="1"/>
  <c r="H616" i="1"/>
  <c r="J616" i="1" s="1"/>
  <c r="I615" i="1"/>
  <c r="H615" i="1"/>
  <c r="J615" i="1" s="1"/>
  <c r="J614" i="1"/>
  <c r="I614" i="1"/>
  <c r="H614" i="1"/>
  <c r="I613" i="1"/>
  <c r="J613" i="1" s="1"/>
  <c r="H613" i="1"/>
  <c r="I612" i="1"/>
  <c r="H612" i="1"/>
  <c r="J612" i="1" s="1"/>
  <c r="I611" i="1"/>
  <c r="H611" i="1"/>
  <c r="J611" i="1" s="1"/>
  <c r="J610" i="1"/>
  <c r="I610" i="1"/>
  <c r="H610" i="1"/>
  <c r="J609" i="1"/>
  <c r="I609" i="1"/>
  <c r="H609" i="1"/>
  <c r="I608" i="1"/>
  <c r="H608" i="1"/>
  <c r="J608" i="1" s="1"/>
  <c r="I607" i="1"/>
  <c r="H607" i="1"/>
  <c r="J607" i="1" s="1"/>
  <c r="J606" i="1"/>
  <c r="I606" i="1"/>
  <c r="H606" i="1"/>
  <c r="I605" i="1"/>
  <c r="J605" i="1" s="1"/>
  <c r="H605" i="1"/>
  <c r="I604" i="1"/>
  <c r="H604" i="1"/>
  <c r="J604" i="1" s="1"/>
  <c r="I603" i="1"/>
  <c r="H603" i="1"/>
  <c r="J603" i="1" s="1"/>
  <c r="J602" i="1"/>
  <c r="I602" i="1"/>
  <c r="H602" i="1"/>
  <c r="J601" i="1"/>
  <c r="I601" i="1"/>
  <c r="H601" i="1"/>
  <c r="I600" i="1"/>
  <c r="H600" i="1"/>
  <c r="J600" i="1" s="1"/>
  <c r="I599" i="1"/>
  <c r="H599" i="1"/>
  <c r="J599" i="1" s="1"/>
  <c r="J598" i="1"/>
  <c r="I598" i="1"/>
  <c r="H598" i="1"/>
  <c r="I597" i="1"/>
  <c r="J597" i="1" s="1"/>
  <c r="H597" i="1"/>
  <c r="I596" i="1"/>
  <c r="H596" i="1"/>
  <c r="J596" i="1" s="1"/>
  <c r="I595" i="1"/>
  <c r="H595" i="1"/>
  <c r="J595" i="1" s="1"/>
  <c r="J594" i="1"/>
  <c r="I594" i="1"/>
  <c r="H594" i="1"/>
  <c r="J593" i="1"/>
  <c r="I593" i="1"/>
  <c r="H593" i="1"/>
  <c r="I592" i="1"/>
  <c r="H592" i="1"/>
  <c r="J592" i="1" s="1"/>
  <c r="I591" i="1"/>
  <c r="H591" i="1"/>
  <c r="J591" i="1" s="1"/>
  <c r="J590" i="1"/>
  <c r="I590" i="1"/>
  <c r="H590" i="1"/>
  <c r="I589" i="1"/>
  <c r="J589" i="1" s="1"/>
  <c r="H589" i="1"/>
  <c r="I588" i="1"/>
  <c r="H588" i="1"/>
  <c r="J588" i="1" s="1"/>
  <c r="I587" i="1"/>
  <c r="H587" i="1"/>
  <c r="J587" i="1" s="1"/>
  <c r="J586" i="1"/>
  <c r="I586" i="1"/>
  <c r="H586" i="1"/>
  <c r="J585" i="1"/>
  <c r="I585" i="1"/>
  <c r="H585" i="1"/>
  <c r="I584" i="1"/>
  <c r="H584" i="1"/>
  <c r="J584" i="1" s="1"/>
  <c r="I583" i="1"/>
  <c r="H583" i="1"/>
  <c r="J583" i="1" s="1"/>
  <c r="J582" i="1"/>
  <c r="I582" i="1"/>
  <c r="H582" i="1"/>
  <c r="I581" i="1"/>
  <c r="J581" i="1" s="1"/>
  <c r="H581" i="1"/>
  <c r="I580" i="1"/>
  <c r="H580" i="1"/>
  <c r="J580" i="1" s="1"/>
  <c r="I579" i="1"/>
  <c r="H579" i="1"/>
  <c r="J579" i="1" s="1"/>
  <c r="J578" i="1"/>
  <c r="I578" i="1"/>
  <c r="H578" i="1"/>
  <c r="J577" i="1"/>
  <c r="I577" i="1"/>
  <c r="H577" i="1"/>
  <c r="I576" i="1"/>
  <c r="H576" i="1"/>
  <c r="J576" i="1" s="1"/>
  <c r="I575" i="1"/>
  <c r="H575" i="1"/>
  <c r="J575" i="1" s="1"/>
  <c r="J574" i="1"/>
  <c r="I574" i="1"/>
  <c r="H574" i="1"/>
  <c r="I573" i="1"/>
  <c r="J573" i="1" s="1"/>
  <c r="H573" i="1"/>
  <c r="I572" i="1"/>
  <c r="H572" i="1"/>
  <c r="J572" i="1" s="1"/>
  <c r="I571" i="1"/>
  <c r="H571" i="1"/>
  <c r="J571" i="1" s="1"/>
  <c r="J570" i="1"/>
  <c r="I570" i="1"/>
  <c r="H570" i="1"/>
  <c r="J569" i="1"/>
  <c r="I569" i="1"/>
  <c r="H569" i="1"/>
  <c r="I568" i="1"/>
  <c r="H568" i="1"/>
  <c r="J568" i="1" s="1"/>
  <c r="I567" i="1"/>
  <c r="H567" i="1"/>
  <c r="J567" i="1" s="1"/>
  <c r="J566" i="1"/>
  <c r="I566" i="1"/>
  <c r="H566" i="1"/>
  <c r="I565" i="1"/>
  <c r="J565" i="1" s="1"/>
  <c r="H565" i="1"/>
  <c r="I564" i="1"/>
  <c r="H564" i="1"/>
  <c r="J564" i="1" s="1"/>
  <c r="I563" i="1"/>
  <c r="H563" i="1"/>
  <c r="J563" i="1" s="1"/>
  <c r="J562" i="1"/>
  <c r="I562" i="1"/>
  <c r="H562" i="1"/>
  <c r="J561" i="1"/>
  <c r="I561" i="1"/>
  <c r="H561" i="1"/>
  <c r="I560" i="1"/>
  <c r="H560" i="1"/>
  <c r="J560" i="1" s="1"/>
  <c r="I559" i="1"/>
  <c r="H559" i="1"/>
  <c r="J559" i="1" s="1"/>
  <c r="J558" i="1"/>
  <c r="I558" i="1"/>
  <c r="H558" i="1"/>
  <c r="I557" i="1"/>
  <c r="J557" i="1" s="1"/>
  <c r="H557" i="1"/>
  <c r="I556" i="1"/>
  <c r="H556" i="1"/>
  <c r="J556" i="1" s="1"/>
  <c r="I555" i="1"/>
  <c r="H555" i="1"/>
  <c r="J555" i="1" s="1"/>
  <c r="J554" i="1"/>
  <c r="I554" i="1"/>
  <c r="H554" i="1"/>
  <c r="J553" i="1"/>
  <c r="I553" i="1"/>
  <c r="H553" i="1"/>
  <c r="I552" i="1"/>
  <c r="H552" i="1"/>
  <c r="J552" i="1" s="1"/>
  <c r="I551" i="1"/>
  <c r="H551" i="1"/>
  <c r="J551" i="1" s="1"/>
  <c r="J550" i="1"/>
  <c r="I550" i="1"/>
  <c r="H550" i="1"/>
  <c r="I549" i="1"/>
  <c r="J549" i="1" s="1"/>
  <c r="H549" i="1"/>
  <c r="I548" i="1"/>
  <c r="H548" i="1"/>
  <c r="J548" i="1" s="1"/>
  <c r="I547" i="1"/>
  <c r="H547" i="1"/>
  <c r="J547" i="1" s="1"/>
  <c r="J546" i="1"/>
  <c r="I546" i="1"/>
  <c r="H546" i="1"/>
  <c r="J545" i="1"/>
  <c r="I545" i="1"/>
  <c r="H545" i="1"/>
  <c r="I544" i="1"/>
  <c r="H544" i="1"/>
  <c r="J544" i="1" s="1"/>
  <c r="I543" i="1"/>
  <c r="H543" i="1"/>
  <c r="J543" i="1" s="1"/>
  <c r="J542" i="1"/>
  <c r="I542" i="1"/>
  <c r="H542" i="1"/>
  <c r="I541" i="1"/>
  <c r="J541" i="1" s="1"/>
  <c r="H541" i="1"/>
  <c r="I540" i="1"/>
  <c r="H540" i="1"/>
  <c r="J540" i="1" s="1"/>
  <c r="I539" i="1"/>
  <c r="H539" i="1"/>
  <c r="J539" i="1" s="1"/>
  <c r="J538" i="1"/>
  <c r="I538" i="1"/>
  <c r="H538" i="1"/>
  <c r="J537" i="1"/>
  <c r="I537" i="1"/>
  <c r="H537" i="1"/>
  <c r="I536" i="1"/>
  <c r="H536" i="1"/>
  <c r="J536" i="1" s="1"/>
  <c r="I535" i="1"/>
  <c r="H535" i="1"/>
  <c r="J535" i="1" s="1"/>
  <c r="J534" i="1"/>
  <c r="I534" i="1"/>
  <c r="H534" i="1"/>
  <c r="I533" i="1"/>
  <c r="J533" i="1" s="1"/>
  <c r="H533" i="1"/>
  <c r="I532" i="1"/>
  <c r="H532" i="1"/>
  <c r="J532" i="1" s="1"/>
  <c r="I531" i="1"/>
  <c r="H531" i="1"/>
  <c r="J531" i="1" s="1"/>
  <c r="J530" i="1"/>
  <c r="I530" i="1"/>
  <c r="H530" i="1"/>
  <c r="J529" i="1"/>
  <c r="I529" i="1"/>
  <c r="H529" i="1"/>
  <c r="I528" i="1"/>
  <c r="H528" i="1"/>
  <c r="J528" i="1" s="1"/>
  <c r="I527" i="1"/>
  <c r="H527" i="1"/>
  <c r="J527" i="1" s="1"/>
  <c r="J526" i="1"/>
  <c r="I526" i="1"/>
  <c r="H526" i="1"/>
  <c r="I525" i="1"/>
  <c r="J525" i="1" s="1"/>
  <c r="H525" i="1"/>
  <c r="I524" i="1"/>
  <c r="H524" i="1"/>
  <c r="J524" i="1" s="1"/>
  <c r="I523" i="1"/>
  <c r="H523" i="1"/>
  <c r="J523" i="1" s="1"/>
  <c r="J522" i="1"/>
  <c r="I522" i="1"/>
  <c r="H522" i="1"/>
  <c r="J521" i="1"/>
  <c r="I521" i="1"/>
  <c r="H521" i="1"/>
  <c r="I520" i="1"/>
  <c r="H520" i="1"/>
  <c r="J520" i="1" s="1"/>
  <c r="I519" i="1"/>
  <c r="H519" i="1"/>
  <c r="J519" i="1" s="1"/>
  <c r="J518" i="1"/>
  <c r="I518" i="1"/>
  <c r="H518" i="1"/>
  <c r="I517" i="1"/>
  <c r="J517" i="1" s="1"/>
  <c r="H517" i="1"/>
  <c r="I516" i="1"/>
  <c r="H516" i="1"/>
  <c r="J516" i="1" s="1"/>
  <c r="I515" i="1"/>
  <c r="H515" i="1"/>
  <c r="J515" i="1" s="1"/>
  <c r="J514" i="1"/>
  <c r="I514" i="1"/>
  <c r="H514" i="1"/>
  <c r="J513" i="1"/>
  <c r="I513" i="1"/>
  <c r="H513" i="1"/>
  <c r="I512" i="1"/>
  <c r="H512" i="1"/>
  <c r="J512" i="1" s="1"/>
  <c r="I511" i="1"/>
  <c r="H511" i="1"/>
  <c r="J511" i="1" s="1"/>
  <c r="J510" i="1"/>
  <c r="I510" i="1"/>
  <c r="H510" i="1"/>
  <c r="I509" i="1"/>
  <c r="J509" i="1" s="1"/>
  <c r="H509" i="1"/>
  <c r="I508" i="1"/>
  <c r="H508" i="1"/>
  <c r="J508" i="1" s="1"/>
  <c r="I507" i="1"/>
  <c r="H507" i="1"/>
  <c r="J507" i="1" s="1"/>
  <c r="J506" i="1"/>
  <c r="I506" i="1"/>
  <c r="H506" i="1"/>
  <c r="J505" i="1"/>
  <c r="I505" i="1"/>
  <c r="H505" i="1"/>
  <c r="I504" i="1"/>
  <c r="H504" i="1"/>
  <c r="J504" i="1" s="1"/>
  <c r="I503" i="1"/>
  <c r="H503" i="1"/>
  <c r="J503" i="1" s="1"/>
  <c r="J502" i="1"/>
  <c r="I502" i="1"/>
  <c r="H502" i="1"/>
  <c r="I501" i="1"/>
  <c r="J501" i="1" s="1"/>
  <c r="H501" i="1"/>
  <c r="I500" i="1"/>
  <c r="H500" i="1"/>
  <c r="J500" i="1" s="1"/>
  <c r="I499" i="1"/>
  <c r="H499" i="1"/>
  <c r="J499" i="1" s="1"/>
  <c r="J498" i="1"/>
  <c r="I498" i="1"/>
  <c r="H498" i="1"/>
  <c r="J497" i="1"/>
  <c r="I497" i="1"/>
  <c r="H497" i="1"/>
  <c r="I496" i="1"/>
  <c r="H496" i="1"/>
  <c r="J496" i="1" s="1"/>
  <c r="I495" i="1"/>
  <c r="H495" i="1"/>
  <c r="J495" i="1" s="1"/>
  <c r="J494" i="1"/>
  <c r="I494" i="1"/>
  <c r="H494" i="1"/>
  <c r="I493" i="1"/>
  <c r="J493" i="1" s="1"/>
  <c r="H493" i="1"/>
  <c r="I492" i="1"/>
  <c r="H492" i="1"/>
  <c r="J492" i="1" s="1"/>
  <c r="I491" i="1"/>
  <c r="H491" i="1"/>
  <c r="J491" i="1" s="1"/>
  <c r="J490" i="1"/>
  <c r="I490" i="1"/>
  <c r="H490" i="1"/>
  <c r="J489" i="1"/>
  <c r="I489" i="1"/>
  <c r="H489" i="1"/>
  <c r="I488" i="1"/>
  <c r="H488" i="1"/>
  <c r="J488" i="1" s="1"/>
  <c r="I487" i="1"/>
  <c r="H487" i="1"/>
  <c r="J487" i="1" s="1"/>
  <c r="J486" i="1"/>
  <c r="I486" i="1"/>
  <c r="H486" i="1"/>
  <c r="I485" i="1"/>
  <c r="J485" i="1" s="1"/>
  <c r="H485" i="1"/>
  <c r="I484" i="1"/>
  <c r="H484" i="1"/>
  <c r="J484" i="1" s="1"/>
  <c r="I483" i="1"/>
  <c r="H483" i="1"/>
  <c r="J483" i="1" s="1"/>
  <c r="J482" i="1"/>
  <c r="I482" i="1"/>
  <c r="H482" i="1"/>
  <c r="J481" i="1"/>
  <c r="I481" i="1"/>
  <c r="H481" i="1"/>
  <c r="I480" i="1"/>
  <c r="H480" i="1"/>
  <c r="J480" i="1" s="1"/>
  <c r="I479" i="1"/>
  <c r="H479" i="1"/>
  <c r="J479" i="1" s="1"/>
  <c r="J478" i="1"/>
  <c r="I478" i="1"/>
  <c r="H478" i="1"/>
  <c r="I477" i="1"/>
  <c r="J477" i="1" s="1"/>
  <c r="H477" i="1"/>
  <c r="I476" i="1"/>
  <c r="H476" i="1"/>
  <c r="J476" i="1" s="1"/>
  <c r="I475" i="1"/>
  <c r="H475" i="1"/>
  <c r="J475" i="1" s="1"/>
  <c r="J474" i="1"/>
  <c r="I474" i="1"/>
  <c r="H474" i="1"/>
  <c r="J473" i="1"/>
  <c r="I473" i="1"/>
  <c r="H473" i="1"/>
  <c r="I472" i="1"/>
  <c r="H472" i="1"/>
  <c r="J472" i="1" s="1"/>
  <c r="I471" i="1"/>
  <c r="H471" i="1"/>
  <c r="J471" i="1" s="1"/>
  <c r="J470" i="1"/>
  <c r="I470" i="1"/>
  <c r="H470" i="1"/>
  <c r="I469" i="1"/>
  <c r="J469" i="1" s="1"/>
  <c r="H469" i="1"/>
  <c r="I468" i="1"/>
  <c r="H468" i="1"/>
  <c r="J468" i="1" s="1"/>
  <c r="I467" i="1"/>
  <c r="H467" i="1"/>
  <c r="J467" i="1" s="1"/>
  <c r="J466" i="1"/>
  <c r="I466" i="1"/>
  <c r="H466" i="1"/>
  <c r="J465" i="1"/>
  <c r="I465" i="1"/>
  <c r="H465" i="1"/>
  <c r="I464" i="1"/>
  <c r="H464" i="1"/>
  <c r="J464" i="1" s="1"/>
  <c r="I463" i="1"/>
  <c r="H463" i="1"/>
  <c r="J463" i="1" s="1"/>
  <c r="J462" i="1"/>
  <c r="I462" i="1"/>
  <c r="H462" i="1"/>
  <c r="I461" i="1"/>
  <c r="J461" i="1" s="1"/>
  <c r="H461" i="1"/>
  <c r="I460" i="1"/>
  <c r="H460" i="1"/>
  <c r="J460" i="1" s="1"/>
  <c r="I459" i="1"/>
  <c r="H459" i="1"/>
  <c r="J459" i="1" s="1"/>
  <c r="J458" i="1"/>
  <c r="I458" i="1"/>
  <c r="H458" i="1"/>
  <c r="J457" i="1"/>
  <c r="I457" i="1"/>
  <c r="H457" i="1"/>
  <c r="I456" i="1"/>
  <c r="H456" i="1"/>
  <c r="J456" i="1" s="1"/>
  <c r="I455" i="1"/>
  <c r="H455" i="1"/>
  <c r="J455" i="1" s="1"/>
  <c r="J454" i="1"/>
  <c r="I454" i="1"/>
  <c r="H454" i="1"/>
  <c r="I453" i="1"/>
  <c r="J453" i="1" s="1"/>
  <c r="H453" i="1"/>
  <c r="I452" i="1"/>
  <c r="H452" i="1"/>
  <c r="J452" i="1" s="1"/>
  <c r="I451" i="1"/>
  <c r="H451" i="1"/>
  <c r="J451" i="1" s="1"/>
  <c r="J450" i="1"/>
  <c r="I450" i="1"/>
  <c r="H450" i="1"/>
  <c r="J449" i="1"/>
  <c r="I449" i="1"/>
  <c r="H449" i="1"/>
  <c r="I448" i="1"/>
  <c r="H448" i="1"/>
  <c r="J448" i="1" s="1"/>
  <c r="I447" i="1"/>
  <c r="H447" i="1"/>
  <c r="J447" i="1" s="1"/>
  <c r="J446" i="1"/>
  <c r="I446" i="1"/>
  <c r="H446" i="1"/>
  <c r="I445" i="1"/>
  <c r="J445" i="1" s="1"/>
  <c r="H445" i="1"/>
  <c r="I444" i="1"/>
  <c r="H444" i="1"/>
  <c r="J444" i="1" s="1"/>
  <c r="I443" i="1"/>
  <c r="H443" i="1"/>
  <c r="J443" i="1" s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I150" i="3" l="1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<sst xmlns="http://schemas.openxmlformats.org/spreadsheetml/2006/main" count="3181" uniqueCount="111">
  <si>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</si>
  <si>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</si>
  <si>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</si>
  <si>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</si>
  <si>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</si>
  <si>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</si>
  <si>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</si>
  <si>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</si>
  <si>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</si>
  <si>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</si>
  <si>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</si>
  <si>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</si>
  <si>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</si>
  <si>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</si>
  <si>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</si>
  <si>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</si>
  <si>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</si>
  <si>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</si>
  <si>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</si>
  <si>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</si>
  <si>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</si>
  <si>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</si>
  <si>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</si>
  <si>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</si>
  <si>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</si>
  <si>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</si>
  <si>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</si>
  <si>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</si>
  <si>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</si>
  <si>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</si>
  <si>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</si>
  <si>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</si>
  <si>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</si>
  <si>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</si>
  <si>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</si>
  <si>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</si>
  <si>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</si>
  <si>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</si>
  <si>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</si>
  <si>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</si>
  <si>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</si>
  <si>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</si>
  <si>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</si>
  <si>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</si>
  <si>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</si>
  <si>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</si>
  <si>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</si>
  <si>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</si>
  <si>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</si>
  <si>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</si>
  <si>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</si>
  <si>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</si>
  <si>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</si>
  <si>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</si>
  <si>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</si>
  <si>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</si>
  <si>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</si>
  <si>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</si>
  <si>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</si>
  <si>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</si>
  <si>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</si>
  <si>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</si>
  <si>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</si>
  <si>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</si>
  <si>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</si>
  <si>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</si>
  <si>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</si>
  <si>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</si>
  <si>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</si>
  <si>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</si>
  <si>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</si>
  <si>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</si>
  <si>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</si>
  <si>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</si>
  <si>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</si>
  <si>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</si>
  <si>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</si>
  <si>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</si>
  <si>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</si>
  <si>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</si>
  <si>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</si>
  <si>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</si>
  <si>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</si>
  <si>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</si>
  <si>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</si>
  <si>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</si>
  <si>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</si>
  <si>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</si>
  <si>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</si>
  <si>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</si>
  <si>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</si>
  <si>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</si>
  <si>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</si>
  <si>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</si>
  <si>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</si>
  <si>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</si>
  <si>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</si>
  <si>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</si>
  <si>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</si>
  <si>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</si>
  <si>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</si>
  <si>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จำนวนผู้เคยสูบแต่ไม่สูบในปัจจุบัน (ตัวตั้ง)</t>
  </si>
  <si>
    <t>จำนวนผู้เคยสูบบุหรี่ทั้งหมด (ตัวหาร)</t>
  </si>
  <si>
    <t>ประเทศ</t>
  </si>
  <si>
    <t>15 ปีขึ้นไป</t>
  </si>
  <si>
    <t>อัตราการเลิกสูบบุหรี่ คำนวนจาก จำนวนผู้เคยสูบบุหรี่แต่ไม่สูบ่ในปัจจุบัน * 100 / จำนวนผู้เคยสูบบุหรี่ทั้งหมด (รวมผู้เคยสูบในอดีตและผู้สูบในปัจจุบัน)</t>
  </si>
  <si>
    <t>อัตราการเลิกสูบบุหรี่ของผู้ที่เคยสูบบุหรี่ทั้งหมด (สูบในอดีตและสูบในปัจจุบัน)</t>
  </si>
  <si>
    <t>อัตราการเลิกสูบบุหรี่ของผู้เคยสูบทั้งหมด (ร้อยละ)</t>
  </si>
  <si>
    <t>การสำรวจพฤติกรรมการสูบบุหรี่และดื่มสุราของประชากร พ.ศ. 2550, 2554, 2557, 2560 สำนักงานสถิติแห่งชาติ</t>
  </si>
  <si>
    <t>ข้อมูลการสำรวจพฤติกรรมการสูบบุหรี่และดื่มสุราของประชากร พ.ศ. 2554 และ 2550 ยังไม่มีจังหวัด บึงกาฬ</t>
  </si>
  <si>
    <t>คำนวณอัตราการเลิกสูบบุหรี่ของผู้ที่เคยสูบบุหรี่ทั้งหมด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</si>
</sst>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5" fillId="0" borderId="0" xfId="2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1" applyFont="1"/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 applyProtection="1">
      <protection locked="0"/>
    </xf>
    <xf numFmtId="0" fontId="6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/>
    <xf numFmtId="0" fontId="6" fillId="0" borderId="0" xfId="0" applyFont="1" applyAlignment="1">
      <alignment horizontal="left"/>
    </xf>
  </cellXfs>
  <cellStyles count="5">
    <cellStyle name="Comma 2" xfId="3" xr:uid="{D11F3024-2BE0-4EC5-9DFB-36CCB0A07E32}"/>
    <cellStyle name="Normal" xfId="0" builtinId="0"/>
    <cellStyle name="Normal 2 2" xfId="4" xr:uid="{50EBC12C-0D24-45D9-85B2-7F176ABD87B0}"/>
    <cellStyle name="Normal 3" xfId="1" xr:uid="{79EA1ABB-4A17-4865-A130-832987DF270B}"/>
    <cellStyle name="Normal 4" xfId="2" xr:uid="{5997A391-D5D7-4DB9-9042-0DE146955AE6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C631-58AE-4761-886C-8F0556BB2CD5}">
  <dimension ref="A1:J630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32.28515625" style="2" customWidth="1"/>
    <col min="9" max="9" width="27" style="2" customWidth="1"/>
    <col min="10" max="10" width="23.5703125" style="2" customWidth="1"/>
    <col min="11" max="16384" width="9.140625" style="2"/>
  </cols>
  <sheetData>
    <row r="1" spans="1:10">
      <c r="A1" s="20" t="s">
        <v>106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101</v>
      </c>
      <c r="I2" s="2" t="s">
        <v>102</v>
      </c>
      <c r="J2" s="17" t="s">
        <v>107</v>
      </c>
    </row>
    <row r="3" spans="1:10">
      <c r="A3" s="3">
        <v>2564</v>
      </c>
      <c r="B3" s="11" t="s">
        <v>0</v>
      </c>
      <c r="C3" s="11" t="s">
        <v>1</v>
      </c>
      <c r="D3" s="11" t="s">
        <v>103</v>
      </c>
      <c r="E3" s="11" t="s">
        <v>100</v>
      </c>
      <c r="F3" s="11"/>
      <c r="G3" s="18"/>
      <c r="H3" s="11">
        <v>87002</v>
      </c>
      <c r="I3" s="11">
        <v>1224119</v>
      </c>
      <c r="J3" s="5">
        <f>H3*100/I3</f>
        <v>7.1073155469362046</v>
      </c>
    </row>
    <row r="4" spans="1:10">
      <c r="A4" s="6">
        <v>2564</v>
      </c>
      <c r="B4" s="1" t="s">
        <v>0</v>
      </c>
      <c r="C4" s="1" t="s">
        <v>2</v>
      </c>
      <c r="D4" s="1" t="s">
        <v>103</v>
      </c>
      <c r="E4" s="1" t="s">
        <v>100</v>
      </c>
      <c r="F4" s="1"/>
      <c r="G4" s="19"/>
      <c r="H4" s="1">
        <v>740358</v>
      </c>
      <c r="I4" s="1">
        <v>4706588</v>
      </c>
      <c r="J4" s="7">
        <f t="shared" ref="J4:J67" si="0">H4*100/I4</f>
        <v>15.730248749200058</v>
      </c>
    </row>
    <row r="5" spans="1:10">
      <c r="A5" s="6">
        <v>2564</v>
      </c>
      <c r="B5" s="1" t="s">
        <v>0</v>
      </c>
      <c r="C5" s="1" t="s">
        <v>3</v>
      </c>
      <c r="D5" s="1" t="s">
        <v>103</v>
      </c>
      <c r="E5" s="1" t="s">
        <v>100</v>
      </c>
      <c r="F5" s="1"/>
      <c r="G5" s="19"/>
      <c r="H5" s="1">
        <v>1294129</v>
      </c>
      <c r="I5" s="1">
        <v>4209544</v>
      </c>
      <c r="J5" s="7">
        <f t="shared" si="0"/>
        <v>30.742736030315871</v>
      </c>
    </row>
    <row r="6" spans="1:10">
      <c r="A6" s="6">
        <v>2564</v>
      </c>
      <c r="B6" s="1" t="s">
        <v>0</v>
      </c>
      <c r="C6" s="1" t="s">
        <v>4</v>
      </c>
      <c r="D6" s="1" t="s">
        <v>103</v>
      </c>
      <c r="E6" s="1" t="s">
        <v>100</v>
      </c>
      <c r="F6" s="1"/>
      <c r="G6" s="19"/>
      <c r="H6" s="1">
        <v>1973079</v>
      </c>
      <c r="I6" s="1">
        <v>3497845</v>
      </c>
      <c r="J6" s="7">
        <f t="shared" si="0"/>
        <v>56.408417182579562</v>
      </c>
    </row>
    <row r="7" spans="1:10">
      <c r="A7" s="6">
        <v>2564</v>
      </c>
      <c r="B7" s="1" t="s">
        <v>5</v>
      </c>
      <c r="C7" s="1" t="s">
        <v>1</v>
      </c>
      <c r="D7" s="1" t="s">
        <v>103</v>
      </c>
      <c r="E7" s="1" t="s">
        <v>100</v>
      </c>
      <c r="F7" s="1"/>
      <c r="G7" s="19"/>
      <c r="H7" s="1">
        <v>11850</v>
      </c>
      <c r="I7" s="1">
        <v>36247</v>
      </c>
      <c r="J7" s="7">
        <f t="shared" si="0"/>
        <v>32.692360747096309</v>
      </c>
    </row>
    <row r="8" spans="1:10">
      <c r="A8" s="6">
        <v>2564</v>
      </c>
      <c r="B8" s="1" t="s">
        <v>5</v>
      </c>
      <c r="C8" s="1" t="s">
        <v>2</v>
      </c>
      <c r="D8" s="1" t="s">
        <v>103</v>
      </c>
      <c r="E8" s="1" t="s">
        <v>100</v>
      </c>
      <c r="F8" s="1"/>
      <c r="G8" s="19"/>
      <c r="H8" s="1">
        <v>41533</v>
      </c>
      <c r="I8" s="1">
        <v>144715</v>
      </c>
      <c r="J8" s="7">
        <f t="shared" si="0"/>
        <v>28.699858342258924</v>
      </c>
    </row>
    <row r="9" spans="1:10">
      <c r="A9" s="6">
        <v>2564</v>
      </c>
      <c r="B9" s="1" t="s">
        <v>5</v>
      </c>
      <c r="C9" s="1" t="s">
        <v>3</v>
      </c>
      <c r="D9" s="1" t="s">
        <v>103</v>
      </c>
      <c r="E9" s="1" t="s">
        <v>100</v>
      </c>
      <c r="F9" s="1"/>
      <c r="G9" s="19"/>
      <c r="H9" s="1">
        <v>47592</v>
      </c>
      <c r="I9" s="1">
        <v>181988</v>
      </c>
      <c r="J9" s="7">
        <f t="shared" si="0"/>
        <v>26.151174802734246</v>
      </c>
    </row>
    <row r="10" spans="1:10">
      <c r="A10" s="6">
        <v>2564</v>
      </c>
      <c r="B10" s="1" t="s">
        <v>5</v>
      </c>
      <c r="C10" s="1" t="s">
        <v>4</v>
      </c>
      <c r="D10" s="1" t="s">
        <v>103</v>
      </c>
      <c r="E10" s="1" t="s">
        <v>100</v>
      </c>
      <c r="F10" s="1"/>
      <c r="G10" s="19"/>
      <c r="H10" s="1">
        <v>106636</v>
      </c>
      <c r="I10" s="1">
        <v>237777</v>
      </c>
      <c r="J10" s="7">
        <f t="shared" si="0"/>
        <v>44.847062583849571</v>
      </c>
    </row>
    <row r="11" spans="1:10">
      <c r="A11" s="6">
        <v>2564</v>
      </c>
      <c r="B11" s="1" t="s">
        <v>0</v>
      </c>
      <c r="C11" s="1" t="s">
        <v>104</v>
      </c>
      <c r="D11" s="1" t="s">
        <v>6</v>
      </c>
      <c r="E11" s="1" t="s">
        <v>7</v>
      </c>
      <c r="F11" s="1"/>
      <c r="G11" s="19"/>
      <c r="H11" s="1">
        <v>419627</v>
      </c>
      <c r="I11" s="1">
        <v>1570104</v>
      </c>
      <c r="J11" s="7">
        <f t="shared" si="0"/>
        <v>26.726064005951198</v>
      </c>
    </row>
    <row r="12" spans="1:10">
      <c r="A12" s="6">
        <v>2564</v>
      </c>
      <c r="B12" s="1" t="s">
        <v>0</v>
      </c>
      <c r="C12" s="1" t="s">
        <v>104</v>
      </c>
      <c r="D12" s="1" t="s">
        <v>8</v>
      </c>
      <c r="E12" s="1" t="s">
        <v>7</v>
      </c>
      <c r="F12" s="1"/>
      <c r="G12" s="19"/>
      <c r="H12" s="1">
        <v>526810</v>
      </c>
      <c r="I12" s="1">
        <v>1659643</v>
      </c>
      <c r="J12" s="7">
        <f t="shared" si="0"/>
        <v>31.742368690133961</v>
      </c>
    </row>
    <row r="13" spans="1:10">
      <c r="A13" s="6">
        <v>2564</v>
      </c>
      <c r="B13" s="1" t="s">
        <v>0</v>
      </c>
      <c r="C13" s="1" t="s">
        <v>104</v>
      </c>
      <c r="D13" s="1" t="s">
        <v>8</v>
      </c>
      <c r="E13" s="1" t="s">
        <v>9</v>
      </c>
      <c r="F13" s="1"/>
      <c r="G13" s="19"/>
      <c r="H13" s="1">
        <v>577529</v>
      </c>
      <c r="I13" s="1">
        <v>2163683</v>
      </c>
      <c r="J13" s="7">
        <f t="shared" si="0"/>
        <v>26.691941472017852</v>
      </c>
    </row>
    <row r="14" spans="1:10">
      <c r="A14" s="6">
        <v>2564</v>
      </c>
      <c r="B14" s="1" t="s">
        <v>0</v>
      </c>
      <c r="C14" s="1" t="s">
        <v>104</v>
      </c>
      <c r="D14" s="1" t="s">
        <v>10</v>
      </c>
      <c r="E14" s="1" t="s">
        <v>7</v>
      </c>
      <c r="F14" s="1"/>
      <c r="G14" s="19"/>
      <c r="H14" s="1">
        <v>300421</v>
      </c>
      <c r="I14" s="1">
        <v>718130</v>
      </c>
      <c r="J14" s="7">
        <f t="shared" si="0"/>
        <v>41.833790539317391</v>
      </c>
    </row>
    <row r="15" spans="1:10">
      <c r="A15" s="6">
        <v>2564</v>
      </c>
      <c r="B15" s="1" t="s">
        <v>0</v>
      </c>
      <c r="C15" s="1" t="s">
        <v>104</v>
      </c>
      <c r="D15" s="1" t="s">
        <v>10</v>
      </c>
      <c r="E15" s="1" t="s">
        <v>9</v>
      </c>
      <c r="F15" s="1"/>
      <c r="G15" s="19"/>
      <c r="H15" s="1">
        <v>541987</v>
      </c>
      <c r="I15" s="1">
        <v>1478571</v>
      </c>
      <c r="J15" s="7">
        <f t="shared" si="0"/>
        <v>36.656136228831755</v>
      </c>
    </row>
    <row r="16" spans="1:10">
      <c r="A16" s="6">
        <v>2564</v>
      </c>
      <c r="B16" s="1" t="s">
        <v>0</v>
      </c>
      <c r="C16" s="1" t="s">
        <v>104</v>
      </c>
      <c r="D16" s="1" t="s">
        <v>11</v>
      </c>
      <c r="E16" s="1" t="s">
        <v>7</v>
      </c>
      <c r="F16" s="1"/>
      <c r="G16" s="19"/>
      <c r="H16" s="1">
        <v>367368</v>
      </c>
      <c r="I16" s="1">
        <v>1073607</v>
      </c>
      <c r="J16" s="7">
        <f t="shared" si="0"/>
        <v>34.218107743336247</v>
      </c>
    </row>
    <row r="17" spans="1:10">
      <c r="A17" s="6">
        <v>2564</v>
      </c>
      <c r="B17" s="1" t="s">
        <v>0</v>
      </c>
      <c r="C17" s="1" t="s">
        <v>104</v>
      </c>
      <c r="D17" s="1" t="s">
        <v>11</v>
      </c>
      <c r="E17" s="1" t="s">
        <v>9</v>
      </c>
      <c r="F17" s="1"/>
      <c r="G17" s="19"/>
      <c r="H17" s="1">
        <v>864308</v>
      </c>
      <c r="I17" s="1">
        <v>2823066</v>
      </c>
      <c r="J17" s="7">
        <f t="shared" si="0"/>
        <v>30.615933173365413</v>
      </c>
    </row>
    <row r="18" spans="1:10">
      <c r="A18" s="6">
        <v>2564</v>
      </c>
      <c r="B18" s="1" t="s">
        <v>0</v>
      </c>
      <c r="C18" s="1" t="s">
        <v>104</v>
      </c>
      <c r="D18" s="1" t="s">
        <v>12</v>
      </c>
      <c r="E18" s="1" t="s">
        <v>7</v>
      </c>
      <c r="F18" s="1"/>
      <c r="G18" s="19"/>
      <c r="H18" s="1">
        <v>162551</v>
      </c>
      <c r="I18" s="1">
        <v>629193</v>
      </c>
      <c r="J18" s="7">
        <f t="shared" si="0"/>
        <v>25.834839230569951</v>
      </c>
    </row>
    <row r="19" spans="1:10">
      <c r="A19" s="6">
        <v>2564</v>
      </c>
      <c r="B19" s="1" t="s">
        <v>0</v>
      </c>
      <c r="C19" s="1" t="s">
        <v>104</v>
      </c>
      <c r="D19" s="1" t="s">
        <v>12</v>
      </c>
      <c r="E19" s="1" t="s">
        <v>9</v>
      </c>
      <c r="F19" s="1"/>
      <c r="G19" s="19"/>
      <c r="H19" s="1">
        <v>333967</v>
      </c>
      <c r="I19" s="1">
        <v>1522098</v>
      </c>
      <c r="J19" s="7">
        <f t="shared" si="0"/>
        <v>21.94122848857301</v>
      </c>
    </row>
    <row r="20" spans="1:10">
      <c r="A20" s="6">
        <v>2564</v>
      </c>
      <c r="B20" s="1" t="s">
        <v>5</v>
      </c>
      <c r="C20" s="1" t="s">
        <v>104</v>
      </c>
      <c r="D20" s="1" t="s">
        <v>6</v>
      </c>
      <c r="E20" s="1" t="s">
        <v>7</v>
      </c>
      <c r="F20" s="1"/>
      <c r="G20" s="19"/>
      <c r="H20" s="1">
        <v>30970</v>
      </c>
      <c r="I20" s="1">
        <v>112960</v>
      </c>
      <c r="J20" s="7">
        <f t="shared" si="0"/>
        <v>27.416784702549574</v>
      </c>
    </row>
    <row r="21" spans="1:10">
      <c r="A21" s="6">
        <v>2564</v>
      </c>
      <c r="B21" s="1" t="s">
        <v>5</v>
      </c>
      <c r="C21" s="1" t="s">
        <v>104</v>
      </c>
      <c r="D21" s="1" t="s">
        <v>8</v>
      </c>
      <c r="E21" s="1" t="s">
        <v>7</v>
      </c>
      <c r="F21" s="1"/>
      <c r="G21" s="19"/>
      <c r="H21" s="1">
        <v>26019</v>
      </c>
      <c r="I21" s="1">
        <v>68873</v>
      </c>
      <c r="J21" s="7">
        <f t="shared" si="0"/>
        <v>37.778229494867368</v>
      </c>
    </row>
    <row r="22" spans="1:10">
      <c r="A22" s="6">
        <v>2564</v>
      </c>
      <c r="B22" s="1" t="s">
        <v>5</v>
      </c>
      <c r="C22" s="1" t="s">
        <v>104</v>
      </c>
      <c r="D22" s="1" t="s">
        <v>8</v>
      </c>
      <c r="E22" s="1" t="s">
        <v>9</v>
      </c>
      <c r="F22" s="1"/>
      <c r="G22" s="19"/>
      <c r="H22" s="1">
        <v>21832</v>
      </c>
      <c r="I22" s="1">
        <v>97671</v>
      </c>
      <c r="J22" s="7">
        <f t="shared" si="0"/>
        <v>22.352591864524783</v>
      </c>
    </row>
    <row r="23" spans="1:10">
      <c r="A23" s="6">
        <v>2564</v>
      </c>
      <c r="B23" s="1" t="s">
        <v>5</v>
      </c>
      <c r="C23" s="1" t="s">
        <v>104</v>
      </c>
      <c r="D23" s="1" t="s">
        <v>10</v>
      </c>
      <c r="E23" s="1" t="s">
        <v>7</v>
      </c>
      <c r="F23" s="1"/>
      <c r="G23" s="19"/>
      <c r="H23" s="1">
        <v>33671</v>
      </c>
      <c r="I23" s="1">
        <v>67372</v>
      </c>
      <c r="J23" s="7">
        <f t="shared" si="0"/>
        <v>49.977735557798489</v>
      </c>
    </row>
    <row r="24" spans="1:10">
      <c r="A24" s="6">
        <v>2564</v>
      </c>
      <c r="B24" s="1" t="s">
        <v>5</v>
      </c>
      <c r="C24" s="1" t="s">
        <v>104</v>
      </c>
      <c r="D24" s="1" t="s">
        <v>10</v>
      </c>
      <c r="E24" s="1" t="s">
        <v>9</v>
      </c>
      <c r="F24" s="1"/>
      <c r="G24" s="19"/>
      <c r="H24" s="1">
        <v>60758</v>
      </c>
      <c r="I24" s="1">
        <v>155118</v>
      </c>
      <c r="J24" s="7">
        <f t="shared" si="0"/>
        <v>39.168890779922378</v>
      </c>
    </row>
    <row r="25" spans="1:10">
      <c r="A25" s="6">
        <v>2564</v>
      </c>
      <c r="B25" s="1" t="s">
        <v>5</v>
      </c>
      <c r="C25" s="1" t="s">
        <v>104</v>
      </c>
      <c r="D25" s="1" t="s">
        <v>11</v>
      </c>
      <c r="E25" s="1" t="s">
        <v>7</v>
      </c>
      <c r="F25" s="1"/>
      <c r="G25" s="19"/>
      <c r="H25" s="1">
        <v>3898</v>
      </c>
      <c r="I25" s="1">
        <v>14201</v>
      </c>
      <c r="J25" s="7">
        <f t="shared" si="0"/>
        <v>27.448771213294837</v>
      </c>
    </row>
    <row r="26" spans="1:10">
      <c r="A26" s="6">
        <v>2564</v>
      </c>
      <c r="B26" s="1" t="s">
        <v>5</v>
      </c>
      <c r="C26" s="1" t="s">
        <v>104</v>
      </c>
      <c r="D26" s="1" t="s">
        <v>11</v>
      </c>
      <c r="E26" s="1" t="s">
        <v>9</v>
      </c>
      <c r="F26" s="1"/>
      <c r="G26" s="19"/>
      <c r="H26" s="1">
        <v>14734</v>
      </c>
      <c r="I26" s="1">
        <v>37276</v>
      </c>
      <c r="J26" s="7">
        <f t="shared" si="0"/>
        <v>39.52677325893336</v>
      </c>
    </row>
    <row r="27" spans="1:10">
      <c r="A27" s="6">
        <v>2564</v>
      </c>
      <c r="B27" s="1" t="s">
        <v>5</v>
      </c>
      <c r="C27" s="1" t="s">
        <v>104</v>
      </c>
      <c r="D27" s="1" t="s">
        <v>12</v>
      </c>
      <c r="E27" s="1" t="s">
        <v>7</v>
      </c>
      <c r="F27" s="1"/>
      <c r="G27" s="19"/>
      <c r="H27" s="1">
        <v>6219</v>
      </c>
      <c r="I27" s="1">
        <v>15361</v>
      </c>
      <c r="J27" s="7">
        <f t="shared" si="0"/>
        <v>40.485645465789986</v>
      </c>
    </row>
    <row r="28" spans="1:10">
      <c r="A28" s="6">
        <v>2564</v>
      </c>
      <c r="B28" s="1" t="s">
        <v>5</v>
      </c>
      <c r="C28" s="1" t="s">
        <v>104</v>
      </c>
      <c r="D28" s="1" t="s">
        <v>12</v>
      </c>
      <c r="E28" s="1" t="s">
        <v>9</v>
      </c>
      <c r="F28" s="1"/>
      <c r="G28" s="19"/>
      <c r="H28" s="1">
        <v>9509</v>
      </c>
      <c r="I28" s="1">
        <v>31895</v>
      </c>
      <c r="J28" s="7">
        <f t="shared" si="0"/>
        <v>29.813450384072738</v>
      </c>
    </row>
    <row r="29" spans="1:10">
      <c r="A29" s="6">
        <v>2564</v>
      </c>
      <c r="B29" s="1" t="s">
        <v>100</v>
      </c>
      <c r="C29" s="1" t="s">
        <v>104</v>
      </c>
      <c r="D29" s="1"/>
      <c r="E29" s="1" t="s">
        <v>100</v>
      </c>
      <c r="F29" s="1" t="s">
        <v>6</v>
      </c>
      <c r="G29" s="2">
        <v>13</v>
      </c>
      <c r="H29" s="1">
        <v>450597</v>
      </c>
      <c r="I29" s="1">
        <v>1683064</v>
      </c>
      <c r="J29" s="7">
        <f t="shared" si="0"/>
        <v>26.772422201413612</v>
      </c>
    </row>
    <row r="30" spans="1:10">
      <c r="A30" s="6">
        <v>2564</v>
      </c>
      <c r="B30" s="1" t="s">
        <v>100</v>
      </c>
      <c r="C30" s="1" t="s">
        <v>104</v>
      </c>
      <c r="D30" s="1"/>
      <c r="E30" s="1" t="s">
        <v>100</v>
      </c>
      <c r="F30" s="1" t="s">
        <v>13</v>
      </c>
      <c r="G30" s="2">
        <v>6</v>
      </c>
      <c r="H30" s="1">
        <v>85283</v>
      </c>
      <c r="I30" s="1">
        <v>345876</v>
      </c>
      <c r="J30" s="7">
        <f t="shared" si="0"/>
        <v>24.657102545420901</v>
      </c>
    </row>
    <row r="31" spans="1:10">
      <c r="A31" s="6">
        <v>2564</v>
      </c>
      <c r="B31" s="1" t="s">
        <v>100</v>
      </c>
      <c r="C31" s="1" t="s">
        <v>104</v>
      </c>
      <c r="D31" s="1"/>
      <c r="E31" s="1" t="s">
        <v>100</v>
      </c>
      <c r="F31" s="1" t="s">
        <v>14</v>
      </c>
      <c r="G31" s="2">
        <v>4</v>
      </c>
      <c r="H31" s="1">
        <v>121322</v>
      </c>
      <c r="I31" s="1">
        <v>348430</v>
      </c>
      <c r="J31" s="7">
        <f t="shared" si="0"/>
        <v>34.819619435754674</v>
      </c>
    </row>
    <row r="32" spans="1:10">
      <c r="A32" s="6">
        <v>2564</v>
      </c>
      <c r="B32" s="1" t="s">
        <v>100</v>
      </c>
      <c r="C32" s="1" t="s">
        <v>104</v>
      </c>
      <c r="D32" s="1"/>
      <c r="E32" s="1" t="s">
        <v>100</v>
      </c>
      <c r="F32" s="1" t="s">
        <v>15</v>
      </c>
      <c r="G32" s="2">
        <v>4</v>
      </c>
      <c r="H32" s="1">
        <v>92302</v>
      </c>
      <c r="I32" s="1">
        <v>299303</v>
      </c>
      <c r="J32" s="7">
        <f t="shared" si="0"/>
        <v>30.838982569503145</v>
      </c>
    </row>
    <row r="33" spans="1:10">
      <c r="A33" s="6">
        <v>2564</v>
      </c>
      <c r="B33" s="1" t="s">
        <v>100</v>
      </c>
      <c r="C33" s="1" t="s">
        <v>104</v>
      </c>
      <c r="D33" s="1"/>
      <c r="E33" s="1" t="s">
        <v>100</v>
      </c>
      <c r="F33" s="1" t="s">
        <v>16</v>
      </c>
      <c r="G33" s="2">
        <v>4</v>
      </c>
      <c r="H33" s="1">
        <v>50415</v>
      </c>
      <c r="I33" s="1">
        <v>175771</v>
      </c>
      <c r="J33" s="7">
        <f t="shared" si="0"/>
        <v>28.682205824624084</v>
      </c>
    </row>
    <row r="34" spans="1:10">
      <c r="A34" s="6">
        <v>2564</v>
      </c>
      <c r="B34" s="1" t="s">
        <v>100</v>
      </c>
      <c r="C34" s="1" t="s">
        <v>104</v>
      </c>
      <c r="D34" s="1"/>
      <c r="E34" s="1" t="s">
        <v>100</v>
      </c>
      <c r="F34" s="1" t="s">
        <v>17</v>
      </c>
      <c r="G34" s="2">
        <v>4</v>
      </c>
      <c r="H34" s="1">
        <v>17758</v>
      </c>
      <c r="I34" s="1">
        <v>56776</v>
      </c>
      <c r="J34" s="7">
        <f t="shared" si="0"/>
        <v>31.277300267718754</v>
      </c>
    </row>
    <row r="35" spans="1:10">
      <c r="A35" s="6">
        <v>2564</v>
      </c>
      <c r="B35" s="1" t="s">
        <v>100</v>
      </c>
      <c r="C35" s="1" t="s">
        <v>104</v>
      </c>
      <c r="D35" s="1"/>
      <c r="E35" s="1" t="s">
        <v>100</v>
      </c>
      <c r="F35" s="1" t="s">
        <v>18</v>
      </c>
      <c r="G35" s="2">
        <v>4</v>
      </c>
      <c r="H35" s="1">
        <v>70609</v>
      </c>
      <c r="I35" s="1">
        <v>191719</v>
      </c>
      <c r="J35" s="7">
        <f t="shared" si="0"/>
        <v>36.829422227322276</v>
      </c>
    </row>
    <row r="36" spans="1:10">
      <c r="A36" s="6">
        <v>2564</v>
      </c>
      <c r="B36" s="1" t="s">
        <v>100</v>
      </c>
      <c r="C36" s="1" t="s">
        <v>104</v>
      </c>
      <c r="D36" s="1"/>
      <c r="E36" s="1" t="s">
        <v>100</v>
      </c>
      <c r="F36" s="1" t="s">
        <v>19</v>
      </c>
      <c r="G36" s="2">
        <v>4</v>
      </c>
      <c r="H36" s="1">
        <v>12133</v>
      </c>
      <c r="I36" s="1">
        <v>39575</v>
      </c>
      <c r="J36" s="7">
        <f t="shared" si="0"/>
        <v>30.658243840808591</v>
      </c>
    </row>
    <row r="37" spans="1:10">
      <c r="A37" s="6">
        <v>2564</v>
      </c>
      <c r="B37" s="1" t="s">
        <v>100</v>
      </c>
      <c r="C37" s="1" t="s">
        <v>104</v>
      </c>
      <c r="D37" s="1"/>
      <c r="E37" s="1" t="s">
        <v>100</v>
      </c>
      <c r="F37" s="1" t="s">
        <v>20</v>
      </c>
      <c r="G37" s="2">
        <v>3</v>
      </c>
      <c r="H37" s="1">
        <v>25654</v>
      </c>
      <c r="I37" s="1">
        <v>72037</v>
      </c>
      <c r="J37" s="7">
        <f t="shared" si="0"/>
        <v>35.612254813498616</v>
      </c>
    </row>
    <row r="38" spans="1:10">
      <c r="A38" s="6">
        <v>2564</v>
      </c>
      <c r="B38" s="1" t="s">
        <v>100</v>
      </c>
      <c r="C38" s="1" t="s">
        <v>104</v>
      </c>
      <c r="D38" s="1"/>
      <c r="E38" s="1" t="s">
        <v>100</v>
      </c>
      <c r="F38" s="1" t="s">
        <v>21</v>
      </c>
      <c r="G38" s="2">
        <v>4</v>
      </c>
      <c r="H38" s="1">
        <v>21585</v>
      </c>
      <c r="I38" s="1">
        <v>113294</v>
      </c>
      <c r="J38" s="7">
        <f t="shared" si="0"/>
        <v>19.052200469574736</v>
      </c>
    </row>
    <row r="39" spans="1:10">
      <c r="A39" s="6">
        <v>2564</v>
      </c>
      <c r="B39" s="1" t="s">
        <v>100</v>
      </c>
      <c r="C39" s="1" t="s">
        <v>104</v>
      </c>
      <c r="D39" s="1"/>
      <c r="E39" s="1" t="s">
        <v>100</v>
      </c>
      <c r="F39" s="1" t="s">
        <v>22</v>
      </c>
      <c r="G39" s="2">
        <v>6</v>
      </c>
      <c r="H39" s="1">
        <v>123606</v>
      </c>
      <c r="I39" s="1">
        <v>361542</v>
      </c>
      <c r="J39" s="7">
        <f t="shared" si="0"/>
        <v>34.188559005592708</v>
      </c>
    </row>
    <row r="40" spans="1:10">
      <c r="A40" s="6">
        <v>2564</v>
      </c>
      <c r="B40" s="1" t="s">
        <v>100</v>
      </c>
      <c r="C40" s="1" t="s">
        <v>104</v>
      </c>
      <c r="D40" s="1"/>
      <c r="E40" s="1" t="s">
        <v>100</v>
      </c>
      <c r="F40" s="1" t="s">
        <v>23</v>
      </c>
      <c r="G40" s="2">
        <v>6</v>
      </c>
      <c r="H40" s="1">
        <v>22499</v>
      </c>
      <c r="I40" s="1">
        <v>130182</v>
      </c>
      <c r="J40" s="7">
        <f t="shared" si="0"/>
        <v>17.282727258760811</v>
      </c>
    </row>
    <row r="41" spans="1:10">
      <c r="A41" s="6">
        <v>2564</v>
      </c>
      <c r="B41" s="1" t="s">
        <v>100</v>
      </c>
      <c r="C41" s="1" t="s">
        <v>104</v>
      </c>
      <c r="D41" s="1"/>
      <c r="E41" s="1" t="s">
        <v>100</v>
      </c>
      <c r="F41" s="1" t="s">
        <v>24</v>
      </c>
      <c r="G41" s="2">
        <v>6</v>
      </c>
      <c r="H41" s="1">
        <v>36576</v>
      </c>
      <c r="I41" s="1">
        <v>126467</v>
      </c>
      <c r="J41" s="7">
        <f t="shared" si="0"/>
        <v>28.921378699581709</v>
      </c>
    </row>
    <row r="42" spans="1:10">
      <c r="A42" s="6">
        <v>2564</v>
      </c>
      <c r="B42" s="1" t="s">
        <v>100</v>
      </c>
      <c r="C42" s="1" t="s">
        <v>104</v>
      </c>
      <c r="D42" s="1"/>
      <c r="E42" s="1" t="s">
        <v>100</v>
      </c>
      <c r="F42" s="1" t="s">
        <v>25</v>
      </c>
      <c r="G42" s="2">
        <v>6</v>
      </c>
      <c r="H42" s="1">
        <v>21823</v>
      </c>
      <c r="I42" s="1">
        <v>70585</v>
      </c>
      <c r="J42" s="7">
        <f t="shared" si="0"/>
        <v>30.917333711128428</v>
      </c>
    </row>
    <row r="43" spans="1:10">
      <c r="A43" s="6">
        <v>2564</v>
      </c>
      <c r="B43" s="1" t="s">
        <v>100</v>
      </c>
      <c r="C43" s="1" t="s">
        <v>104</v>
      </c>
      <c r="D43" s="1"/>
      <c r="E43" s="1" t="s">
        <v>100</v>
      </c>
      <c r="F43" s="1" t="s">
        <v>26</v>
      </c>
      <c r="G43" s="2">
        <v>6</v>
      </c>
      <c r="H43" s="1">
        <v>48295</v>
      </c>
      <c r="I43" s="1">
        <v>139935</v>
      </c>
      <c r="J43" s="7">
        <f t="shared" si="0"/>
        <v>34.512452209954624</v>
      </c>
    </row>
    <row r="44" spans="1:10">
      <c r="A44" s="6">
        <v>2564</v>
      </c>
      <c r="B44" s="1" t="s">
        <v>100</v>
      </c>
      <c r="C44" s="1" t="s">
        <v>104</v>
      </c>
      <c r="D44" s="1"/>
      <c r="E44" s="1" t="s">
        <v>100</v>
      </c>
      <c r="F44" s="1" t="s">
        <v>27</v>
      </c>
      <c r="G44" s="2">
        <v>6</v>
      </c>
      <c r="H44" s="1">
        <v>29602</v>
      </c>
      <c r="I44" s="1">
        <v>119378</v>
      </c>
      <c r="J44" s="7">
        <f t="shared" si="0"/>
        <v>24.796863743738378</v>
      </c>
    </row>
    <row r="45" spans="1:10">
      <c r="A45" s="6">
        <v>2564</v>
      </c>
      <c r="B45" s="1" t="s">
        <v>100</v>
      </c>
      <c r="C45" s="1" t="s">
        <v>104</v>
      </c>
      <c r="D45" s="1"/>
      <c r="E45" s="1" t="s">
        <v>100</v>
      </c>
      <c r="F45" s="1" t="s">
        <v>28</v>
      </c>
      <c r="G45" s="2">
        <v>4</v>
      </c>
      <c r="H45" s="1">
        <v>16329</v>
      </c>
      <c r="I45" s="1">
        <v>69941</v>
      </c>
      <c r="J45" s="7">
        <f t="shared" si="0"/>
        <v>23.346820891894598</v>
      </c>
    </row>
    <row r="46" spans="1:10">
      <c r="A46" s="6">
        <v>2564</v>
      </c>
      <c r="B46" s="1" t="s">
        <v>100</v>
      </c>
      <c r="C46" s="1" t="s">
        <v>104</v>
      </c>
      <c r="D46" s="1"/>
      <c r="E46" s="1" t="s">
        <v>100</v>
      </c>
      <c r="F46" s="1" t="s">
        <v>29</v>
      </c>
      <c r="G46" s="2">
        <v>6</v>
      </c>
      <c r="H46" s="1">
        <v>48749</v>
      </c>
      <c r="I46" s="1">
        <v>159437</v>
      </c>
      <c r="J46" s="7">
        <f t="shared" si="0"/>
        <v>30.575713291143209</v>
      </c>
    </row>
    <row r="47" spans="1:10">
      <c r="A47" s="6">
        <v>2564</v>
      </c>
      <c r="B47" s="1" t="s">
        <v>100</v>
      </c>
      <c r="C47" s="1" t="s">
        <v>104</v>
      </c>
      <c r="D47" s="1"/>
      <c r="E47" s="1" t="s">
        <v>100</v>
      </c>
      <c r="F47" s="1" t="s">
        <v>30</v>
      </c>
      <c r="G47" s="2">
        <v>9</v>
      </c>
      <c r="H47" s="1">
        <v>136504</v>
      </c>
      <c r="I47" s="1">
        <v>475036</v>
      </c>
      <c r="J47" s="7">
        <f t="shared" si="0"/>
        <v>28.73550636162312</v>
      </c>
    </row>
    <row r="48" spans="1:10">
      <c r="A48" s="6">
        <v>2564</v>
      </c>
      <c r="B48" s="1" t="s">
        <v>100</v>
      </c>
      <c r="C48" s="1" t="s">
        <v>104</v>
      </c>
      <c r="D48" s="1"/>
      <c r="E48" s="1" t="s">
        <v>100</v>
      </c>
      <c r="F48" s="1" t="s">
        <v>31</v>
      </c>
      <c r="G48" s="2">
        <v>9</v>
      </c>
      <c r="H48" s="1">
        <v>106895</v>
      </c>
      <c r="I48" s="1">
        <v>285288</v>
      </c>
      <c r="J48" s="7">
        <f t="shared" si="0"/>
        <v>37.469153977734777</v>
      </c>
    </row>
    <row r="49" spans="1:10">
      <c r="A49" s="6">
        <v>2564</v>
      </c>
      <c r="B49" s="1" t="s">
        <v>100</v>
      </c>
      <c r="C49" s="1" t="s">
        <v>104</v>
      </c>
      <c r="D49" s="1"/>
      <c r="E49" s="1" t="s">
        <v>100</v>
      </c>
      <c r="F49" s="1" t="s">
        <v>32</v>
      </c>
      <c r="G49" s="2">
        <v>9</v>
      </c>
      <c r="H49" s="1">
        <v>93951</v>
      </c>
      <c r="I49" s="1">
        <v>265090</v>
      </c>
      <c r="J49" s="7">
        <f t="shared" si="0"/>
        <v>35.44117092308273</v>
      </c>
    </row>
    <row r="50" spans="1:10">
      <c r="A50" s="6">
        <v>2564</v>
      </c>
      <c r="B50" s="1" t="s">
        <v>100</v>
      </c>
      <c r="C50" s="1" t="s">
        <v>104</v>
      </c>
      <c r="D50" s="1"/>
      <c r="E50" s="1" t="s">
        <v>100</v>
      </c>
      <c r="F50" s="1" t="s">
        <v>33</v>
      </c>
      <c r="G50" s="2">
        <v>10</v>
      </c>
      <c r="H50" s="1">
        <v>39650</v>
      </c>
      <c r="I50" s="1">
        <v>156269</v>
      </c>
      <c r="J50" s="7">
        <f t="shared" si="0"/>
        <v>25.372914653578125</v>
      </c>
    </row>
    <row r="51" spans="1:10">
      <c r="A51" s="6">
        <v>2564</v>
      </c>
      <c r="B51" s="1" t="s">
        <v>100</v>
      </c>
      <c r="C51" s="1" t="s">
        <v>104</v>
      </c>
      <c r="D51" s="1"/>
      <c r="E51" s="1" t="s">
        <v>100</v>
      </c>
      <c r="F51" s="1" t="s">
        <v>34</v>
      </c>
      <c r="G51" s="2">
        <v>10</v>
      </c>
      <c r="H51" s="1">
        <v>125389</v>
      </c>
      <c r="I51" s="1">
        <v>389384</v>
      </c>
      <c r="J51" s="7">
        <f t="shared" si="0"/>
        <v>32.201888110451378</v>
      </c>
    </row>
    <row r="52" spans="1:10">
      <c r="A52" s="6">
        <v>2564</v>
      </c>
      <c r="B52" s="1" t="s">
        <v>100</v>
      </c>
      <c r="C52" s="1" t="s">
        <v>104</v>
      </c>
      <c r="D52" s="1"/>
      <c r="E52" s="1" t="s">
        <v>100</v>
      </c>
      <c r="F52" s="1" t="s">
        <v>35</v>
      </c>
      <c r="G52" s="2">
        <v>10</v>
      </c>
      <c r="H52" s="1">
        <v>31155</v>
      </c>
      <c r="I52" s="1">
        <v>99614</v>
      </c>
      <c r="J52" s="7">
        <f t="shared" si="0"/>
        <v>31.275724295781718</v>
      </c>
    </row>
    <row r="53" spans="1:10">
      <c r="A53" s="6">
        <v>2564</v>
      </c>
      <c r="B53" s="1" t="s">
        <v>100</v>
      </c>
      <c r="C53" s="1" t="s">
        <v>104</v>
      </c>
      <c r="D53" s="1"/>
      <c r="E53" s="1" t="s">
        <v>100</v>
      </c>
      <c r="F53" s="1" t="s">
        <v>36</v>
      </c>
      <c r="G53" s="2">
        <v>9</v>
      </c>
      <c r="H53" s="1">
        <v>68310</v>
      </c>
      <c r="I53" s="1">
        <v>201877</v>
      </c>
      <c r="J53" s="7">
        <f t="shared" si="0"/>
        <v>33.837435666272036</v>
      </c>
    </row>
    <row r="54" spans="1:10">
      <c r="A54" s="6">
        <v>2564</v>
      </c>
      <c r="B54" s="1" t="s">
        <v>100</v>
      </c>
      <c r="C54" s="1" t="s">
        <v>104</v>
      </c>
      <c r="D54" s="1"/>
      <c r="E54" s="1" t="s">
        <v>100</v>
      </c>
      <c r="F54" s="1" t="s">
        <v>37</v>
      </c>
      <c r="G54" s="2">
        <v>10</v>
      </c>
      <c r="H54" s="1">
        <v>16915</v>
      </c>
      <c r="I54" s="1">
        <v>56897</v>
      </c>
      <c r="J54" s="7">
        <f t="shared" si="0"/>
        <v>29.729159709650773</v>
      </c>
    </row>
    <row r="55" spans="1:10">
      <c r="A55" s="6">
        <v>2564</v>
      </c>
      <c r="B55" s="1" t="s">
        <v>100</v>
      </c>
      <c r="C55" s="1" t="s">
        <v>104</v>
      </c>
      <c r="D55" s="1"/>
      <c r="E55" s="1" t="s">
        <v>100</v>
      </c>
      <c r="F55" s="1" t="s">
        <v>38</v>
      </c>
      <c r="G55" s="2">
        <v>8</v>
      </c>
      <c r="H55" s="1">
        <v>13885</v>
      </c>
      <c r="I55" s="1">
        <v>58547</v>
      </c>
      <c r="J55" s="7">
        <f t="shared" si="0"/>
        <v>23.715988863648008</v>
      </c>
    </row>
    <row r="56" spans="1:10">
      <c r="A56" s="6">
        <v>2564</v>
      </c>
      <c r="B56" s="1" t="s">
        <v>100</v>
      </c>
      <c r="C56" s="1" t="s">
        <v>104</v>
      </c>
      <c r="D56" s="1"/>
      <c r="E56" s="1" t="s">
        <v>100</v>
      </c>
      <c r="F56" s="1" t="s">
        <v>39</v>
      </c>
      <c r="G56" s="2">
        <v>8</v>
      </c>
      <c r="H56" s="1">
        <v>34406</v>
      </c>
      <c r="I56" s="1">
        <v>110625</v>
      </c>
      <c r="J56" s="7">
        <f t="shared" si="0"/>
        <v>31.101468926553672</v>
      </c>
    </row>
    <row r="57" spans="1:10">
      <c r="A57" s="6">
        <v>2564</v>
      </c>
      <c r="B57" s="1" t="s">
        <v>100</v>
      </c>
      <c r="C57" s="1" t="s">
        <v>104</v>
      </c>
      <c r="D57" s="1"/>
      <c r="E57" s="1" t="s">
        <v>100</v>
      </c>
      <c r="F57" s="1" t="s">
        <v>40</v>
      </c>
      <c r="G57" s="2">
        <v>7</v>
      </c>
      <c r="H57" s="1">
        <v>146425</v>
      </c>
      <c r="I57" s="1">
        <v>396490</v>
      </c>
      <c r="J57" s="7">
        <f t="shared" si="0"/>
        <v>36.930313500971018</v>
      </c>
    </row>
    <row r="58" spans="1:10">
      <c r="A58" s="6">
        <v>2564</v>
      </c>
      <c r="B58" s="1" t="s">
        <v>100</v>
      </c>
      <c r="C58" s="1" t="s">
        <v>104</v>
      </c>
      <c r="D58" s="1"/>
      <c r="E58" s="1" t="s">
        <v>100</v>
      </c>
      <c r="F58" s="1" t="s">
        <v>41</v>
      </c>
      <c r="G58" s="2">
        <v>8</v>
      </c>
      <c r="H58" s="1">
        <v>50512</v>
      </c>
      <c r="I58" s="1">
        <v>248262</v>
      </c>
      <c r="J58" s="7">
        <f t="shared" si="0"/>
        <v>20.346247109908081</v>
      </c>
    </row>
    <row r="59" spans="1:10">
      <c r="A59" s="6">
        <v>2564</v>
      </c>
      <c r="B59" s="1" t="s">
        <v>100</v>
      </c>
      <c r="C59" s="1" t="s">
        <v>104</v>
      </c>
      <c r="D59" s="1"/>
      <c r="E59" s="1" t="s">
        <v>100</v>
      </c>
      <c r="F59" s="1" t="s">
        <v>42</v>
      </c>
      <c r="G59" s="2">
        <v>8</v>
      </c>
      <c r="H59" s="1">
        <v>39705</v>
      </c>
      <c r="I59" s="1">
        <v>115873</v>
      </c>
      <c r="J59" s="7">
        <f t="shared" si="0"/>
        <v>34.265963598077207</v>
      </c>
    </row>
    <row r="60" spans="1:10">
      <c r="A60" s="6">
        <v>2564</v>
      </c>
      <c r="B60" s="1" t="s">
        <v>100</v>
      </c>
      <c r="C60" s="1" t="s">
        <v>104</v>
      </c>
      <c r="D60" s="1"/>
      <c r="E60" s="1" t="s">
        <v>100</v>
      </c>
      <c r="F60" s="1" t="s">
        <v>43</v>
      </c>
      <c r="G60" s="2">
        <v>8</v>
      </c>
      <c r="H60" s="1">
        <v>30522</v>
      </c>
      <c r="I60" s="1">
        <v>86931</v>
      </c>
      <c r="J60" s="7">
        <f t="shared" si="0"/>
        <v>35.110604962556508</v>
      </c>
    </row>
    <row r="61" spans="1:10">
      <c r="A61" s="6">
        <v>2564</v>
      </c>
      <c r="B61" s="1" t="s">
        <v>100</v>
      </c>
      <c r="C61" s="1" t="s">
        <v>104</v>
      </c>
      <c r="D61" s="1"/>
      <c r="E61" s="1" t="s">
        <v>100</v>
      </c>
      <c r="F61" s="1" t="s">
        <v>44</v>
      </c>
      <c r="G61" s="2">
        <v>7</v>
      </c>
      <c r="H61" s="1">
        <v>69498</v>
      </c>
      <c r="I61" s="1">
        <v>172083</v>
      </c>
      <c r="J61" s="7">
        <f t="shared" si="0"/>
        <v>40.386325203535506</v>
      </c>
    </row>
    <row r="62" spans="1:10">
      <c r="A62" s="6">
        <v>2564</v>
      </c>
      <c r="B62" s="1" t="s">
        <v>100</v>
      </c>
      <c r="C62" s="1" t="s">
        <v>104</v>
      </c>
      <c r="D62" s="1"/>
      <c r="E62" s="1" t="s">
        <v>100</v>
      </c>
      <c r="F62" s="1" t="s">
        <v>45</v>
      </c>
      <c r="G62" s="2">
        <v>7</v>
      </c>
      <c r="H62" s="1">
        <v>79475</v>
      </c>
      <c r="I62" s="1">
        <v>246678</v>
      </c>
      <c r="J62" s="7">
        <f t="shared" si="0"/>
        <v>32.218114302856357</v>
      </c>
    </row>
    <row r="63" spans="1:10">
      <c r="A63" s="6">
        <v>2564</v>
      </c>
      <c r="B63" s="1" t="s">
        <v>100</v>
      </c>
      <c r="C63" s="1" t="s">
        <v>104</v>
      </c>
      <c r="D63" s="1"/>
      <c r="E63" s="1" t="s">
        <v>100</v>
      </c>
      <c r="F63" s="1" t="s">
        <v>46</v>
      </c>
      <c r="G63" s="2">
        <v>7</v>
      </c>
      <c r="H63" s="1">
        <v>54476</v>
      </c>
      <c r="I63" s="1">
        <v>184704</v>
      </c>
      <c r="J63" s="7">
        <f t="shared" si="0"/>
        <v>29.493676368676368</v>
      </c>
    </row>
    <row r="64" spans="1:10">
      <c r="A64" s="6">
        <v>2564</v>
      </c>
      <c r="B64" s="1" t="s">
        <v>100</v>
      </c>
      <c r="C64" s="1" t="s">
        <v>104</v>
      </c>
      <c r="D64" s="1"/>
      <c r="E64" s="1" t="s">
        <v>100</v>
      </c>
      <c r="F64" s="1" t="s">
        <v>47</v>
      </c>
      <c r="G64" s="2">
        <v>8</v>
      </c>
      <c r="H64" s="1">
        <v>43555</v>
      </c>
      <c r="I64" s="1">
        <v>184060</v>
      </c>
      <c r="J64" s="7">
        <f t="shared" si="0"/>
        <v>23.663479300228186</v>
      </c>
    </row>
    <row r="65" spans="1:10">
      <c r="A65" s="6">
        <v>2564</v>
      </c>
      <c r="B65" s="1" t="s">
        <v>100</v>
      </c>
      <c r="C65" s="1" t="s">
        <v>104</v>
      </c>
      <c r="D65" s="1"/>
      <c r="E65" s="1" t="s">
        <v>100</v>
      </c>
      <c r="F65" s="1" t="s">
        <v>48</v>
      </c>
      <c r="G65" s="2">
        <v>8</v>
      </c>
      <c r="H65" s="1">
        <v>41058</v>
      </c>
      <c r="I65" s="1">
        <v>124320</v>
      </c>
      <c r="J65" s="7">
        <f t="shared" si="0"/>
        <v>33.026061776061773</v>
      </c>
    </row>
    <row r="66" spans="1:10">
      <c r="A66" s="6">
        <v>2564</v>
      </c>
      <c r="B66" s="1" t="s">
        <v>100</v>
      </c>
      <c r="C66" s="1" t="s">
        <v>104</v>
      </c>
      <c r="D66" s="1"/>
      <c r="E66" s="1" t="s">
        <v>100</v>
      </c>
      <c r="F66" s="1" t="s">
        <v>49</v>
      </c>
      <c r="G66" s="2">
        <v>10</v>
      </c>
      <c r="H66" s="1">
        <v>28024</v>
      </c>
      <c r="I66" s="1">
        <v>90119</v>
      </c>
      <c r="J66" s="7">
        <f t="shared" si="0"/>
        <v>31.096661081458961</v>
      </c>
    </row>
    <row r="67" spans="1:10">
      <c r="A67" s="6">
        <v>2564</v>
      </c>
      <c r="B67" s="1" t="s">
        <v>100</v>
      </c>
      <c r="C67" s="1" t="s">
        <v>104</v>
      </c>
      <c r="D67" s="1"/>
      <c r="E67" s="1" t="s">
        <v>100</v>
      </c>
      <c r="F67" s="1" t="s">
        <v>50</v>
      </c>
      <c r="G67" s="2">
        <v>1</v>
      </c>
      <c r="H67" s="1">
        <v>146350</v>
      </c>
      <c r="I67" s="1">
        <v>382797</v>
      </c>
      <c r="J67" s="7">
        <f t="shared" si="0"/>
        <v>38.231752077471874</v>
      </c>
    </row>
    <row r="68" spans="1:10">
      <c r="A68" s="6">
        <v>2564</v>
      </c>
      <c r="B68" s="1" t="s">
        <v>100</v>
      </c>
      <c r="C68" s="1" t="s">
        <v>104</v>
      </c>
      <c r="D68" s="1"/>
      <c r="E68" s="1" t="s">
        <v>100</v>
      </c>
      <c r="F68" s="1" t="s">
        <v>51</v>
      </c>
      <c r="G68" s="2">
        <v>1</v>
      </c>
      <c r="H68" s="1">
        <v>34510</v>
      </c>
      <c r="I68" s="1">
        <v>94676</v>
      </c>
      <c r="J68" s="7">
        <f t="shared" ref="J68:J131" si="1">H68*100/I68</f>
        <v>36.450631627867672</v>
      </c>
    </row>
    <row r="69" spans="1:10">
      <c r="A69" s="6">
        <v>2564</v>
      </c>
      <c r="B69" s="1" t="s">
        <v>100</v>
      </c>
      <c r="C69" s="1" t="s">
        <v>104</v>
      </c>
      <c r="D69" s="1"/>
      <c r="E69" s="1" t="s">
        <v>100</v>
      </c>
      <c r="F69" s="1" t="s">
        <v>52</v>
      </c>
      <c r="G69" s="2">
        <v>1</v>
      </c>
      <c r="H69" s="1">
        <v>62903</v>
      </c>
      <c r="I69" s="1">
        <v>141384</v>
      </c>
      <c r="J69" s="7">
        <f t="shared" si="1"/>
        <v>44.490890058280996</v>
      </c>
    </row>
    <row r="70" spans="1:10">
      <c r="A70" s="6">
        <v>2564</v>
      </c>
      <c r="B70" s="1" t="s">
        <v>100</v>
      </c>
      <c r="C70" s="1" t="s">
        <v>104</v>
      </c>
      <c r="D70" s="1"/>
      <c r="E70" s="1" t="s">
        <v>100</v>
      </c>
      <c r="F70" s="1" t="s">
        <v>53</v>
      </c>
      <c r="G70" s="2">
        <v>2</v>
      </c>
      <c r="H70" s="1">
        <v>47289</v>
      </c>
      <c r="I70" s="1">
        <v>95391</v>
      </c>
      <c r="J70" s="7">
        <f t="shared" si="1"/>
        <v>49.573859169104004</v>
      </c>
    </row>
    <row r="71" spans="1:10">
      <c r="A71" s="6">
        <v>2564</v>
      </c>
      <c r="B71" s="1" t="s">
        <v>100</v>
      </c>
      <c r="C71" s="1" t="s">
        <v>104</v>
      </c>
      <c r="D71" s="1"/>
      <c r="E71" s="1" t="s">
        <v>100</v>
      </c>
      <c r="F71" s="1" t="s">
        <v>54</v>
      </c>
      <c r="G71" s="2">
        <v>1</v>
      </c>
      <c r="H71" s="1">
        <v>52595</v>
      </c>
      <c r="I71" s="1">
        <v>102333</v>
      </c>
      <c r="J71" s="7">
        <f t="shared" si="1"/>
        <v>51.395932885774869</v>
      </c>
    </row>
    <row r="72" spans="1:10">
      <c r="A72" s="6">
        <v>2564</v>
      </c>
      <c r="B72" s="1" t="s">
        <v>100</v>
      </c>
      <c r="C72" s="1" t="s">
        <v>104</v>
      </c>
      <c r="D72" s="1"/>
      <c r="E72" s="1" t="s">
        <v>100</v>
      </c>
      <c r="F72" s="1" t="s">
        <v>55</v>
      </c>
      <c r="G72" s="2">
        <v>1</v>
      </c>
      <c r="H72" s="1">
        <v>50727</v>
      </c>
      <c r="I72" s="1">
        <v>90728</v>
      </c>
      <c r="J72" s="7">
        <f t="shared" si="1"/>
        <v>55.91107486112336</v>
      </c>
    </row>
    <row r="73" spans="1:10">
      <c r="A73" s="6">
        <v>2564</v>
      </c>
      <c r="B73" s="1" t="s">
        <v>100</v>
      </c>
      <c r="C73" s="1" t="s">
        <v>104</v>
      </c>
      <c r="D73" s="1"/>
      <c r="E73" s="1" t="s">
        <v>100</v>
      </c>
      <c r="F73" s="1" t="s">
        <v>56</v>
      </c>
      <c r="G73" s="2">
        <v>1</v>
      </c>
      <c r="H73" s="1">
        <v>30682</v>
      </c>
      <c r="I73" s="1">
        <v>81757</v>
      </c>
      <c r="J73" s="7">
        <f t="shared" si="1"/>
        <v>37.528285039813106</v>
      </c>
    </row>
    <row r="74" spans="1:10">
      <c r="A74" s="6">
        <v>2564</v>
      </c>
      <c r="B74" s="1" t="s">
        <v>100</v>
      </c>
      <c r="C74" s="1" t="s">
        <v>104</v>
      </c>
      <c r="D74" s="1"/>
      <c r="E74" s="1" t="s">
        <v>100</v>
      </c>
      <c r="F74" s="1" t="s">
        <v>57</v>
      </c>
      <c r="G74" s="2">
        <v>1</v>
      </c>
      <c r="H74" s="1">
        <v>75693</v>
      </c>
      <c r="I74" s="1">
        <v>195512</v>
      </c>
      <c r="J74" s="7">
        <f t="shared" si="1"/>
        <v>38.715270673922831</v>
      </c>
    </row>
    <row r="75" spans="1:10">
      <c r="A75" s="6">
        <v>2564</v>
      </c>
      <c r="B75" s="1" t="s">
        <v>100</v>
      </c>
      <c r="C75" s="1" t="s">
        <v>104</v>
      </c>
      <c r="D75" s="1"/>
      <c r="E75" s="1" t="s">
        <v>100</v>
      </c>
      <c r="F75" s="1" t="s">
        <v>58</v>
      </c>
      <c r="G75" s="2">
        <v>1</v>
      </c>
      <c r="H75" s="1">
        <v>10534</v>
      </c>
      <c r="I75" s="1">
        <v>32861</v>
      </c>
      <c r="J75" s="7">
        <f t="shared" si="1"/>
        <v>32.056236876540581</v>
      </c>
    </row>
    <row r="76" spans="1:10">
      <c r="A76" s="6">
        <v>2564</v>
      </c>
      <c r="B76" s="1" t="s">
        <v>100</v>
      </c>
      <c r="C76" s="1" t="s">
        <v>104</v>
      </c>
      <c r="D76" s="1"/>
      <c r="E76" s="1" t="s">
        <v>100</v>
      </c>
      <c r="F76" s="1" t="s">
        <v>59</v>
      </c>
      <c r="G76" s="2">
        <v>3</v>
      </c>
      <c r="H76" s="1">
        <v>44506</v>
      </c>
      <c r="I76" s="1">
        <v>161510</v>
      </c>
      <c r="J76" s="7">
        <f t="shared" si="1"/>
        <v>27.556188471302086</v>
      </c>
    </row>
    <row r="77" spans="1:10">
      <c r="A77" s="6">
        <v>2564</v>
      </c>
      <c r="B77" s="1" t="s">
        <v>100</v>
      </c>
      <c r="C77" s="1" t="s">
        <v>104</v>
      </c>
      <c r="D77" s="1"/>
      <c r="E77" s="1" t="s">
        <v>100</v>
      </c>
      <c r="F77" s="1" t="s">
        <v>60</v>
      </c>
      <c r="G77" s="2">
        <v>3</v>
      </c>
      <c r="H77" s="1">
        <v>22089</v>
      </c>
      <c r="I77" s="1">
        <v>65485</v>
      </c>
      <c r="J77" s="7">
        <f t="shared" si="1"/>
        <v>33.73138886767962</v>
      </c>
    </row>
    <row r="78" spans="1:10">
      <c r="A78" s="6">
        <v>2564</v>
      </c>
      <c r="B78" s="1" t="s">
        <v>100</v>
      </c>
      <c r="C78" s="1" t="s">
        <v>104</v>
      </c>
      <c r="D78" s="1"/>
      <c r="E78" s="1" t="s">
        <v>100</v>
      </c>
      <c r="F78" s="1" t="s">
        <v>61</v>
      </c>
      <c r="G78" s="2">
        <v>3</v>
      </c>
      <c r="H78" s="1">
        <v>58903</v>
      </c>
      <c r="I78" s="1">
        <v>183615</v>
      </c>
      <c r="J78" s="7">
        <f t="shared" si="1"/>
        <v>32.079623124472398</v>
      </c>
    </row>
    <row r="79" spans="1:10">
      <c r="A79" s="6">
        <v>2564</v>
      </c>
      <c r="B79" s="1" t="s">
        <v>100</v>
      </c>
      <c r="C79" s="1" t="s">
        <v>104</v>
      </c>
      <c r="D79" s="1"/>
      <c r="E79" s="1" t="s">
        <v>100</v>
      </c>
      <c r="F79" s="1" t="s">
        <v>62</v>
      </c>
      <c r="G79" s="2">
        <v>2</v>
      </c>
      <c r="H79" s="1">
        <v>28346</v>
      </c>
      <c r="I79" s="1">
        <v>101342</v>
      </c>
      <c r="J79" s="7">
        <f t="shared" si="1"/>
        <v>27.970634090505417</v>
      </c>
    </row>
    <row r="80" spans="1:10">
      <c r="A80" s="6">
        <v>2564</v>
      </c>
      <c r="B80" s="1" t="s">
        <v>100</v>
      </c>
      <c r="C80" s="1" t="s">
        <v>104</v>
      </c>
      <c r="D80" s="1"/>
      <c r="E80" s="1" t="s">
        <v>100</v>
      </c>
      <c r="F80" s="1" t="s">
        <v>63</v>
      </c>
      <c r="G80" s="2">
        <v>2</v>
      </c>
      <c r="H80" s="1">
        <v>66634</v>
      </c>
      <c r="I80" s="1">
        <v>153342</v>
      </c>
      <c r="J80" s="7">
        <f t="shared" si="1"/>
        <v>43.454500397803599</v>
      </c>
    </row>
    <row r="81" spans="1:10">
      <c r="A81" s="6">
        <v>2564</v>
      </c>
      <c r="B81" s="1" t="s">
        <v>100</v>
      </c>
      <c r="C81" s="1" t="s">
        <v>104</v>
      </c>
      <c r="D81" s="1"/>
      <c r="E81" s="1" t="s">
        <v>100</v>
      </c>
      <c r="F81" s="1" t="s">
        <v>64</v>
      </c>
      <c r="G81" s="2">
        <v>2</v>
      </c>
      <c r="H81" s="1">
        <v>82823</v>
      </c>
      <c r="I81" s="1">
        <v>208301</v>
      </c>
      <c r="J81" s="7">
        <f t="shared" si="1"/>
        <v>39.761210939937875</v>
      </c>
    </row>
    <row r="82" spans="1:10">
      <c r="A82" s="6">
        <v>2564</v>
      </c>
      <c r="B82" s="1" t="s">
        <v>100</v>
      </c>
      <c r="C82" s="1" t="s">
        <v>104</v>
      </c>
      <c r="D82" s="1"/>
      <c r="E82" s="1" t="s">
        <v>100</v>
      </c>
      <c r="F82" s="1" t="s">
        <v>65</v>
      </c>
      <c r="G82" s="2">
        <v>3</v>
      </c>
      <c r="H82" s="1">
        <v>22853</v>
      </c>
      <c r="I82" s="1">
        <v>96471</v>
      </c>
      <c r="J82" s="7">
        <f t="shared" si="1"/>
        <v>23.688984254335498</v>
      </c>
    </row>
    <row r="83" spans="1:10">
      <c r="A83" s="6">
        <v>2564</v>
      </c>
      <c r="B83" s="1" t="s">
        <v>100</v>
      </c>
      <c r="C83" s="1" t="s">
        <v>104</v>
      </c>
      <c r="D83" s="1"/>
      <c r="E83" s="1" t="s">
        <v>100</v>
      </c>
      <c r="F83" s="1" t="s">
        <v>66</v>
      </c>
      <c r="G83" s="2">
        <v>2</v>
      </c>
      <c r="H83" s="1">
        <v>99401</v>
      </c>
      <c r="I83" s="1">
        <v>231686</v>
      </c>
      <c r="J83" s="7">
        <f t="shared" si="1"/>
        <v>42.903326053365333</v>
      </c>
    </row>
    <row r="84" spans="1:10">
      <c r="A84" s="6">
        <v>2564</v>
      </c>
      <c r="B84" s="1" t="s">
        <v>100</v>
      </c>
      <c r="C84" s="1" t="s">
        <v>104</v>
      </c>
      <c r="D84" s="1"/>
      <c r="E84" s="1" t="s">
        <v>100</v>
      </c>
      <c r="F84" s="1" t="s">
        <v>67</v>
      </c>
      <c r="G84" s="2">
        <v>5</v>
      </c>
      <c r="H84" s="1">
        <v>62030</v>
      </c>
      <c r="I84" s="1">
        <v>183752</v>
      </c>
      <c r="J84" s="7">
        <f t="shared" si="1"/>
        <v>33.757455701162435</v>
      </c>
    </row>
    <row r="85" spans="1:10">
      <c r="A85" s="6">
        <v>2564</v>
      </c>
      <c r="B85" s="1" t="s">
        <v>100</v>
      </c>
      <c r="C85" s="1" t="s">
        <v>104</v>
      </c>
      <c r="D85" s="1"/>
      <c r="E85" s="1" t="s">
        <v>100</v>
      </c>
      <c r="F85" s="1" t="s">
        <v>68</v>
      </c>
      <c r="G85" s="2">
        <v>5</v>
      </c>
      <c r="H85" s="1">
        <v>47330</v>
      </c>
      <c r="I85" s="1">
        <v>203613</v>
      </c>
      <c r="J85" s="7">
        <f t="shared" si="1"/>
        <v>23.245077671857889</v>
      </c>
    </row>
    <row r="86" spans="1:10">
      <c r="A86" s="6">
        <v>2564</v>
      </c>
      <c r="B86" s="1" t="s">
        <v>100</v>
      </c>
      <c r="C86" s="1" t="s">
        <v>104</v>
      </c>
      <c r="D86" s="1"/>
      <c r="E86" s="1" t="s">
        <v>100</v>
      </c>
      <c r="F86" s="1" t="s">
        <v>69</v>
      </c>
      <c r="G86" s="2">
        <v>5</v>
      </c>
      <c r="H86" s="1">
        <v>45416</v>
      </c>
      <c r="I86" s="1">
        <v>168898</v>
      </c>
      <c r="J86" s="7">
        <f t="shared" si="1"/>
        <v>26.889602008312711</v>
      </c>
    </row>
    <row r="87" spans="1:10">
      <c r="A87" s="6">
        <v>2564</v>
      </c>
      <c r="B87" s="1" t="s">
        <v>100</v>
      </c>
      <c r="C87" s="1" t="s">
        <v>104</v>
      </c>
      <c r="D87" s="1"/>
      <c r="E87" s="1" t="s">
        <v>100</v>
      </c>
      <c r="F87" s="1" t="s">
        <v>70</v>
      </c>
      <c r="G87" s="2">
        <v>5</v>
      </c>
      <c r="H87" s="1">
        <v>51202</v>
      </c>
      <c r="I87" s="1">
        <v>191507</v>
      </c>
      <c r="J87" s="7">
        <f t="shared" si="1"/>
        <v>26.736359506441019</v>
      </c>
    </row>
    <row r="88" spans="1:10">
      <c r="A88" s="6">
        <v>2564</v>
      </c>
      <c r="B88" s="1" t="s">
        <v>100</v>
      </c>
      <c r="C88" s="1" t="s">
        <v>104</v>
      </c>
      <c r="D88" s="1"/>
      <c r="E88" s="1" t="s">
        <v>100</v>
      </c>
      <c r="F88" s="1" t="s">
        <v>71</v>
      </c>
      <c r="G88" s="2">
        <v>5</v>
      </c>
      <c r="H88" s="1">
        <v>41222</v>
      </c>
      <c r="I88" s="1">
        <v>181596</v>
      </c>
      <c r="J88" s="7">
        <f t="shared" si="1"/>
        <v>22.699839203506684</v>
      </c>
    </row>
    <row r="89" spans="1:10">
      <c r="A89" s="6">
        <v>2564</v>
      </c>
      <c r="B89" s="1" t="s">
        <v>100</v>
      </c>
      <c r="C89" s="1" t="s">
        <v>104</v>
      </c>
      <c r="D89" s="1"/>
      <c r="E89" s="1" t="s">
        <v>100</v>
      </c>
      <c r="F89" s="1" t="s">
        <v>72</v>
      </c>
      <c r="G89" s="2">
        <v>5</v>
      </c>
      <c r="H89" s="1">
        <v>11878</v>
      </c>
      <c r="I89" s="1">
        <v>33685</v>
      </c>
      <c r="J89" s="7">
        <f t="shared" si="1"/>
        <v>35.261986047202022</v>
      </c>
    </row>
    <row r="90" spans="1:10">
      <c r="A90" s="6">
        <v>2564</v>
      </c>
      <c r="B90" s="1" t="s">
        <v>100</v>
      </c>
      <c r="C90" s="1" t="s">
        <v>104</v>
      </c>
      <c r="D90" s="1"/>
      <c r="E90" s="1" t="s">
        <v>100</v>
      </c>
      <c r="F90" s="1" t="s">
        <v>73</v>
      </c>
      <c r="G90" s="2">
        <v>5</v>
      </c>
      <c r="H90" s="1">
        <v>23231</v>
      </c>
      <c r="I90" s="1">
        <v>99046</v>
      </c>
      <c r="J90" s="7">
        <f t="shared" si="1"/>
        <v>23.454758395089151</v>
      </c>
    </row>
    <row r="91" spans="1:10">
      <c r="A91" s="6">
        <v>2564</v>
      </c>
      <c r="B91" s="1" t="s">
        <v>100</v>
      </c>
      <c r="C91" s="1" t="s">
        <v>104</v>
      </c>
      <c r="D91" s="1"/>
      <c r="E91" s="1" t="s">
        <v>100</v>
      </c>
      <c r="F91" s="1" t="s">
        <v>74</v>
      </c>
      <c r="G91" s="2">
        <v>5</v>
      </c>
      <c r="H91" s="1">
        <v>25342</v>
      </c>
      <c r="I91" s="1">
        <v>107524</v>
      </c>
      <c r="J91" s="7">
        <f t="shared" si="1"/>
        <v>23.568691640935977</v>
      </c>
    </row>
    <row r="92" spans="1:10">
      <c r="A92" s="6">
        <v>2564</v>
      </c>
      <c r="B92" s="1" t="s">
        <v>100</v>
      </c>
      <c r="C92" s="1" t="s">
        <v>104</v>
      </c>
      <c r="D92" s="1"/>
      <c r="E92" s="1" t="s">
        <v>100</v>
      </c>
      <c r="F92" s="1" t="s">
        <v>75</v>
      </c>
      <c r="G92" s="2">
        <v>11</v>
      </c>
      <c r="H92" s="1">
        <v>93969</v>
      </c>
      <c r="I92" s="1">
        <v>409116</v>
      </c>
      <c r="J92" s="7">
        <f t="shared" si="1"/>
        <v>22.968791247470154</v>
      </c>
    </row>
    <row r="93" spans="1:10">
      <c r="A93" s="6">
        <v>2564</v>
      </c>
      <c r="B93" s="1" t="s">
        <v>100</v>
      </c>
      <c r="C93" s="1" t="s">
        <v>104</v>
      </c>
      <c r="D93" s="1"/>
      <c r="E93" s="1" t="s">
        <v>100</v>
      </c>
      <c r="F93" s="1" t="s">
        <v>76</v>
      </c>
      <c r="G93" s="2">
        <v>11</v>
      </c>
      <c r="H93" s="1">
        <v>23509</v>
      </c>
      <c r="I93" s="1">
        <v>111126</v>
      </c>
      <c r="J93" s="7">
        <f t="shared" si="1"/>
        <v>21.155265194463944</v>
      </c>
    </row>
    <row r="94" spans="1:10">
      <c r="A94" s="6">
        <v>2564</v>
      </c>
      <c r="B94" s="1" t="s">
        <v>100</v>
      </c>
      <c r="C94" s="1" t="s">
        <v>104</v>
      </c>
      <c r="D94" s="1"/>
      <c r="E94" s="1" t="s">
        <v>100</v>
      </c>
      <c r="F94" s="1" t="s">
        <v>77</v>
      </c>
      <c r="G94" s="2">
        <v>11</v>
      </c>
      <c r="H94" s="1">
        <v>9931</v>
      </c>
      <c r="I94" s="1">
        <v>64172</v>
      </c>
      <c r="J94" s="7">
        <f t="shared" si="1"/>
        <v>15.475596833509941</v>
      </c>
    </row>
    <row r="95" spans="1:10">
      <c r="A95" s="6">
        <v>2564</v>
      </c>
      <c r="B95" s="1" t="s">
        <v>100</v>
      </c>
      <c r="C95" s="1" t="s">
        <v>104</v>
      </c>
      <c r="D95" s="1"/>
      <c r="E95" s="1" t="s">
        <v>100</v>
      </c>
      <c r="F95" s="1" t="s">
        <v>78</v>
      </c>
      <c r="G95" s="2">
        <v>11</v>
      </c>
      <c r="H95" s="1">
        <v>30633</v>
      </c>
      <c r="I95" s="1">
        <v>123752</v>
      </c>
      <c r="J95" s="7">
        <f t="shared" si="1"/>
        <v>24.75353933673799</v>
      </c>
    </row>
    <row r="96" spans="1:10">
      <c r="A96" s="6">
        <v>2564</v>
      </c>
      <c r="B96" s="1" t="s">
        <v>100</v>
      </c>
      <c r="C96" s="1" t="s">
        <v>104</v>
      </c>
      <c r="D96" s="1"/>
      <c r="E96" s="1" t="s">
        <v>100</v>
      </c>
      <c r="F96" s="1" t="s">
        <v>79</v>
      </c>
      <c r="G96" s="2">
        <v>11</v>
      </c>
      <c r="H96" s="1">
        <v>47142</v>
      </c>
      <c r="I96" s="1">
        <v>253671</v>
      </c>
      <c r="J96" s="7">
        <f t="shared" si="1"/>
        <v>18.583913809619546</v>
      </c>
    </row>
    <row r="97" spans="1:10">
      <c r="A97" s="6">
        <v>2564</v>
      </c>
      <c r="B97" s="1" t="s">
        <v>100</v>
      </c>
      <c r="C97" s="1" t="s">
        <v>104</v>
      </c>
      <c r="D97" s="1"/>
      <c r="E97" s="1" t="s">
        <v>100</v>
      </c>
      <c r="F97" s="1" t="s">
        <v>80</v>
      </c>
      <c r="G97" s="2">
        <v>11</v>
      </c>
      <c r="H97" s="1">
        <v>10079</v>
      </c>
      <c r="I97" s="1">
        <v>60515</v>
      </c>
      <c r="J97" s="7">
        <f t="shared" si="1"/>
        <v>16.655374700487481</v>
      </c>
    </row>
    <row r="98" spans="1:10">
      <c r="A98" s="6">
        <v>2564</v>
      </c>
      <c r="B98" s="1" t="s">
        <v>100</v>
      </c>
      <c r="C98" s="1" t="s">
        <v>104</v>
      </c>
      <c r="D98" s="1"/>
      <c r="E98" s="1" t="s">
        <v>100</v>
      </c>
      <c r="F98" s="1" t="s">
        <v>81</v>
      </c>
      <c r="G98" s="2">
        <v>11</v>
      </c>
      <c r="H98" s="1">
        <v>29277</v>
      </c>
      <c r="I98" s="1">
        <v>124272</v>
      </c>
      <c r="J98" s="7">
        <f t="shared" si="1"/>
        <v>23.558806488991888</v>
      </c>
    </row>
    <row r="99" spans="1:10">
      <c r="A99" s="6">
        <v>2564</v>
      </c>
      <c r="B99" s="1" t="s">
        <v>100</v>
      </c>
      <c r="C99" s="1" t="s">
        <v>104</v>
      </c>
      <c r="D99" s="1"/>
      <c r="E99" s="1" t="s">
        <v>100</v>
      </c>
      <c r="F99" s="1" t="s">
        <v>82</v>
      </c>
      <c r="G99" s="2">
        <v>12</v>
      </c>
      <c r="H99" s="1">
        <v>104340</v>
      </c>
      <c r="I99" s="1">
        <v>340482</v>
      </c>
      <c r="J99" s="7">
        <f t="shared" si="1"/>
        <v>30.644791795160977</v>
      </c>
    </row>
    <row r="100" spans="1:10">
      <c r="A100" s="6">
        <v>2564</v>
      </c>
      <c r="B100" s="1" t="s">
        <v>100</v>
      </c>
      <c r="C100" s="1" t="s">
        <v>104</v>
      </c>
      <c r="D100" s="1"/>
      <c r="E100" s="1" t="s">
        <v>100</v>
      </c>
      <c r="F100" s="1" t="s">
        <v>83</v>
      </c>
      <c r="G100" s="2">
        <v>12</v>
      </c>
      <c r="H100" s="1">
        <v>15332</v>
      </c>
      <c r="I100" s="1">
        <v>70511</v>
      </c>
      <c r="J100" s="7">
        <f t="shared" si="1"/>
        <v>21.744125030137141</v>
      </c>
    </row>
    <row r="101" spans="1:10">
      <c r="A101" s="6">
        <v>2564</v>
      </c>
      <c r="B101" s="1" t="s">
        <v>100</v>
      </c>
      <c r="C101" s="1" t="s">
        <v>104</v>
      </c>
      <c r="D101" s="1"/>
      <c r="E101" s="1" t="s">
        <v>100</v>
      </c>
      <c r="F101" s="1" t="s">
        <v>84</v>
      </c>
      <c r="G101" s="2">
        <v>12</v>
      </c>
      <c r="H101" s="1">
        <v>38298</v>
      </c>
      <c r="I101" s="1">
        <v>160563</v>
      </c>
      <c r="J101" s="7">
        <f t="shared" si="1"/>
        <v>23.852319650230751</v>
      </c>
    </row>
    <row r="102" spans="1:10">
      <c r="A102" s="6">
        <v>2564</v>
      </c>
      <c r="B102" s="1" t="s">
        <v>100</v>
      </c>
      <c r="C102" s="1" t="s">
        <v>104</v>
      </c>
      <c r="D102" s="1"/>
      <c r="E102" s="1" t="s">
        <v>100</v>
      </c>
      <c r="F102" s="1" t="s">
        <v>85</v>
      </c>
      <c r="G102" s="2">
        <v>12</v>
      </c>
      <c r="H102" s="1">
        <v>28053</v>
      </c>
      <c r="I102" s="1">
        <v>117915</v>
      </c>
      <c r="J102" s="7">
        <f t="shared" si="1"/>
        <v>23.790866301997202</v>
      </c>
    </row>
    <row r="103" spans="1:10">
      <c r="A103" s="6">
        <v>2564</v>
      </c>
      <c r="B103" s="1" t="s">
        <v>100</v>
      </c>
      <c r="C103" s="1" t="s">
        <v>104</v>
      </c>
      <c r="D103" s="1"/>
      <c r="E103" s="1" t="s">
        <v>100</v>
      </c>
      <c r="F103" s="1" t="s">
        <v>86</v>
      </c>
      <c r="G103" s="2">
        <v>12</v>
      </c>
      <c r="H103" s="1">
        <v>26550</v>
      </c>
      <c r="I103" s="1">
        <v>128110</v>
      </c>
      <c r="J103" s="7">
        <f t="shared" si="1"/>
        <v>20.724377488096167</v>
      </c>
    </row>
    <row r="104" spans="1:10">
      <c r="A104" s="6">
        <v>2564</v>
      </c>
      <c r="B104" s="1" t="s">
        <v>100</v>
      </c>
      <c r="C104" s="1" t="s">
        <v>104</v>
      </c>
      <c r="D104" s="1"/>
      <c r="E104" s="1" t="s">
        <v>100</v>
      </c>
      <c r="F104" s="1" t="s">
        <v>87</v>
      </c>
      <c r="G104" s="2">
        <v>12</v>
      </c>
      <c r="H104" s="1">
        <v>24742</v>
      </c>
      <c r="I104" s="1">
        <v>87053</v>
      </c>
      <c r="J104" s="7">
        <f t="shared" si="1"/>
        <v>28.421766050566895</v>
      </c>
    </row>
    <row r="105" spans="1:10">
      <c r="A105" s="6">
        <v>2564</v>
      </c>
      <c r="B105" s="1" t="s">
        <v>100</v>
      </c>
      <c r="C105" s="1" t="s">
        <v>104</v>
      </c>
      <c r="D105" s="1"/>
      <c r="E105" s="1" t="s">
        <v>100</v>
      </c>
      <c r="F105" s="1" t="s">
        <v>88</v>
      </c>
      <c r="G105" s="2">
        <v>12</v>
      </c>
      <c r="H105" s="1">
        <v>30392</v>
      </c>
      <c r="I105" s="1">
        <v>147288</v>
      </c>
      <c r="J105" s="7">
        <f t="shared" si="1"/>
        <v>20.634403345825866</v>
      </c>
    </row>
    <row r="106" spans="1:10">
      <c r="A106" s="6">
        <v>2560</v>
      </c>
      <c r="B106" s="1" t="s">
        <v>0</v>
      </c>
      <c r="C106" s="1" t="s">
        <v>1</v>
      </c>
      <c r="D106" s="1" t="s">
        <v>103</v>
      </c>
      <c r="E106" s="1" t="s">
        <v>100</v>
      </c>
      <c r="F106" s="1"/>
      <c r="G106" s="19"/>
      <c r="H106" s="1">
        <v>143189</v>
      </c>
      <c r="I106" s="1">
        <v>1585316</v>
      </c>
      <c r="J106" s="7">
        <f t="shared" si="1"/>
        <v>9.032205566587356</v>
      </c>
    </row>
    <row r="107" spans="1:10">
      <c r="A107" s="6">
        <v>2560</v>
      </c>
      <c r="B107" s="1" t="s">
        <v>0</v>
      </c>
      <c r="C107" s="1" t="s">
        <v>2</v>
      </c>
      <c r="D107" s="1" t="s">
        <v>103</v>
      </c>
      <c r="E107" s="1" t="s">
        <v>100</v>
      </c>
      <c r="F107" s="1"/>
      <c r="G107" s="19"/>
      <c r="H107" s="1">
        <v>978290</v>
      </c>
      <c r="I107" s="1">
        <v>5219045</v>
      </c>
      <c r="J107" s="7">
        <f t="shared" si="1"/>
        <v>18.744617070747619</v>
      </c>
    </row>
    <row r="108" spans="1:10">
      <c r="A108" s="6">
        <v>2560</v>
      </c>
      <c r="B108" s="1" t="s">
        <v>0</v>
      </c>
      <c r="C108" s="1" t="s">
        <v>3</v>
      </c>
      <c r="D108" s="1" t="s">
        <v>103</v>
      </c>
      <c r="E108" s="1" t="s">
        <v>100</v>
      </c>
      <c r="F108" s="1"/>
      <c r="G108" s="19"/>
      <c r="H108" s="1">
        <v>1509647</v>
      </c>
      <c r="I108" s="1">
        <v>4545387</v>
      </c>
      <c r="J108" s="7">
        <f t="shared" si="1"/>
        <v>33.212727541131258</v>
      </c>
    </row>
    <row r="109" spans="1:10">
      <c r="A109" s="6">
        <v>2560</v>
      </c>
      <c r="B109" s="1" t="s">
        <v>0</v>
      </c>
      <c r="C109" s="1" t="s">
        <v>4</v>
      </c>
      <c r="D109" s="1" t="s">
        <v>103</v>
      </c>
      <c r="E109" s="1" t="s">
        <v>100</v>
      </c>
      <c r="F109" s="1"/>
      <c r="G109" s="19"/>
      <c r="H109" s="1">
        <v>1830311</v>
      </c>
      <c r="I109" s="1">
        <v>3305165</v>
      </c>
      <c r="J109" s="7">
        <f t="shared" si="1"/>
        <v>55.3772958384831</v>
      </c>
    </row>
    <row r="110" spans="1:10">
      <c r="A110" s="6">
        <v>2560</v>
      </c>
      <c r="B110" s="1" t="s">
        <v>5</v>
      </c>
      <c r="C110" s="1" t="s">
        <v>1</v>
      </c>
      <c r="D110" s="1" t="s">
        <v>103</v>
      </c>
      <c r="E110" s="1" t="s">
        <v>100</v>
      </c>
      <c r="F110" s="1"/>
      <c r="G110" s="19"/>
      <c r="H110" s="1">
        <v>9709</v>
      </c>
      <c r="I110" s="1">
        <v>39166</v>
      </c>
      <c r="J110" s="7">
        <f t="shared" si="1"/>
        <v>24.789358116733901</v>
      </c>
    </row>
    <row r="111" spans="1:10">
      <c r="A111" s="6">
        <v>2560</v>
      </c>
      <c r="B111" s="1" t="s">
        <v>5</v>
      </c>
      <c r="C111" s="1" t="s">
        <v>2</v>
      </c>
      <c r="D111" s="1" t="s">
        <v>103</v>
      </c>
      <c r="E111" s="1" t="s">
        <v>100</v>
      </c>
      <c r="F111" s="1"/>
      <c r="G111" s="19"/>
      <c r="H111" s="1">
        <v>52715</v>
      </c>
      <c r="I111" s="1">
        <v>183068</v>
      </c>
      <c r="J111" s="7">
        <f t="shared" si="1"/>
        <v>28.795311031966264</v>
      </c>
    </row>
    <row r="112" spans="1:10">
      <c r="A112" s="6">
        <v>2560</v>
      </c>
      <c r="B112" s="1" t="s">
        <v>5</v>
      </c>
      <c r="C112" s="1" t="s">
        <v>3</v>
      </c>
      <c r="D112" s="1" t="s">
        <v>103</v>
      </c>
      <c r="E112" s="1" t="s">
        <v>100</v>
      </c>
      <c r="F112" s="1"/>
      <c r="G112" s="19"/>
      <c r="H112" s="1">
        <v>68443</v>
      </c>
      <c r="I112" s="1">
        <v>243989</v>
      </c>
      <c r="J112" s="7">
        <f t="shared" si="1"/>
        <v>28.051674460733885</v>
      </c>
    </row>
    <row r="113" spans="1:10">
      <c r="A113" s="6">
        <v>2560</v>
      </c>
      <c r="B113" s="1" t="s">
        <v>5</v>
      </c>
      <c r="C113" s="1" t="s">
        <v>4</v>
      </c>
      <c r="D113" s="1" t="s">
        <v>103</v>
      </c>
      <c r="E113" s="1" t="s">
        <v>100</v>
      </c>
      <c r="F113" s="1"/>
      <c r="G113" s="19"/>
      <c r="H113" s="1">
        <v>166824</v>
      </c>
      <c r="I113" s="1">
        <v>314352</v>
      </c>
      <c r="J113" s="7">
        <f t="shared" si="1"/>
        <v>53.069170865781032</v>
      </c>
    </row>
    <row r="114" spans="1:10">
      <c r="A114" s="6">
        <v>2560</v>
      </c>
      <c r="B114" s="1" t="s">
        <v>0</v>
      </c>
      <c r="C114" s="1" t="s">
        <v>104</v>
      </c>
      <c r="D114" s="1" t="s">
        <v>6</v>
      </c>
      <c r="E114" s="1" t="s">
        <v>7</v>
      </c>
      <c r="F114" s="1"/>
      <c r="G114" s="19"/>
      <c r="H114" s="1">
        <v>501956</v>
      </c>
      <c r="I114" s="1">
        <v>1597054</v>
      </c>
      <c r="J114" s="7">
        <f t="shared" si="1"/>
        <v>31.430120709756839</v>
      </c>
    </row>
    <row r="115" spans="1:10">
      <c r="A115" s="6">
        <v>2560</v>
      </c>
      <c r="B115" s="1" t="s">
        <v>0</v>
      </c>
      <c r="C115" s="1" t="s">
        <v>104</v>
      </c>
      <c r="D115" s="1" t="s">
        <v>8</v>
      </c>
      <c r="E115" s="1" t="s">
        <v>7</v>
      </c>
      <c r="F115" s="1"/>
      <c r="G115" s="19"/>
      <c r="H115" s="1">
        <v>550376</v>
      </c>
      <c r="I115" s="1">
        <v>1779353</v>
      </c>
      <c r="J115" s="7">
        <f t="shared" si="1"/>
        <v>30.931242985512149</v>
      </c>
    </row>
    <row r="116" spans="1:10">
      <c r="A116" s="6">
        <v>2560</v>
      </c>
      <c r="B116" s="1" t="s">
        <v>0</v>
      </c>
      <c r="C116" s="1" t="s">
        <v>104</v>
      </c>
      <c r="D116" s="1" t="s">
        <v>8</v>
      </c>
      <c r="E116" s="1" t="s">
        <v>9</v>
      </c>
      <c r="F116" s="1"/>
      <c r="G116" s="19"/>
      <c r="H116" s="1">
        <v>627890</v>
      </c>
      <c r="I116" s="1">
        <v>2165059</v>
      </c>
      <c r="J116" s="7">
        <f t="shared" si="1"/>
        <v>29.001057246015005</v>
      </c>
    </row>
    <row r="117" spans="1:10">
      <c r="A117" s="6">
        <v>2560</v>
      </c>
      <c r="B117" s="1" t="s">
        <v>0</v>
      </c>
      <c r="C117" s="1" t="s">
        <v>104</v>
      </c>
      <c r="D117" s="1" t="s">
        <v>10</v>
      </c>
      <c r="E117" s="1" t="s">
        <v>7</v>
      </c>
      <c r="F117" s="1"/>
      <c r="G117" s="19"/>
      <c r="H117" s="1">
        <v>355743</v>
      </c>
      <c r="I117" s="1">
        <v>791234</v>
      </c>
      <c r="J117" s="7">
        <f t="shared" si="1"/>
        <v>44.960530007557814</v>
      </c>
    </row>
    <row r="118" spans="1:10">
      <c r="A118" s="6">
        <v>2560</v>
      </c>
      <c r="B118" s="1" t="s">
        <v>0</v>
      </c>
      <c r="C118" s="1" t="s">
        <v>104</v>
      </c>
      <c r="D118" s="1" t="s">
        <v>10</v>
      </c>
      <c r="E118" s="1" t="s">
        <v>9</v>
      </c>
      <c r="F118" s="1"/>
      <c r="G118" s="19"/>
      <c r="H118" s="1">
        <v>644295</v>
      </c>
      <c r="I118" s="1">
        <v>1666041</v>
      </c>
      <c r="J118" s="7">
        <f t="shared" si="1"/>
        <v>38.672217550468446</v>
      </c>
    </row>
    <row r="119" spans="1:10">
      <c r="A119" s="6">
        <v>2560</v>
      </c>
      <c r="B119" s="1" t="s">
        <v>0</v>
      </c>
      <c r="C119" s="1" t="s">
        <v>104</v>
      </c>
      <c r="D119" s="1" t="s">
        <v>11</v>
      </c>
      <c r="E119" s="1" t="s">
        <v>7</v>
      </c>
      <c r="F119" s="1"/>
      <c r="G119" s="19"/>
      <c r="H119" s="1">
        <v>376404</v>
      </c>
      <c r="I119" s="1">
        <v>1183937</v>
      </c>
      <c r="J119" s="7">
        <f t="shared" si="1"/>
        <v>31.792570043845238</v>
      </c>
    </row>
    <row r="120" spans="1:10">
      <c r="A120" s="6">
        <v>2560</v>
      </c>
      <c r="B120" s="1" t="s">
        <v>0</v>
      </c>
      <c r="C120" s="1" t="s">
        <v>104</v>
      </c>
      <c r="D120" s="1" t="s">
        <v>11</v>
      </c>
      <c r="E120" s="1" t="s">
        <v>9</v>
      </c>
      <c r="F120" s="1"/>
      <c r="G120" s="19"/>
      <c r="H120" s="1">
        <v>898780</v>
      </c>
      <c r="I120" s="1">
        <v>3200643</v>
      </c>
      <c r="J120" s="7">
        <f t="shared" si="1"/>
        <v>28.081232427359126</v>
      </c>
    </row>
    <row r="121" spans="1:10">
      <c r="A121" s="6">
        <v>2560</v>
      </c>
      <c r="B121" s="1" t="s">
        <v>0</v>
      </c>
      <c r="C121" s="1" t="s">
        <v>104</v>
      </c>
      <c r="D121" s="1" t="s">
        <v>12</v>
      </c>
      <c r="E121" s="1" t="s">
        <v>7</v>
      </c>
      <c r="F121" s="1"/>
      <c r="G121" s="19"/>
      <c r="H121" s="1">
        <v>169767</v>
      </c>
      <c r="I121" s="1">
        <v>680920</v>
      </c>
      <c r="J121" s="7">
        <f t="shared" si="1"/>
        <v>24.932003759619338</v>
      </c>
    </row>
    <row r="122" spans="1:10">
      <c r="A122" s="6">
        <v>2560</v>
      </c>
      <c r="B122" s="1" t="s">
        <v>0</v>
      </c>
      <c r="C122" s="1" t="s">
        <v>104</v>
      </c>
      <c r="D122" s="1" t="s">
        <v>12</v>
      </c>
      <c r="E122" s="1" t="s">
        <v>9</v>
      </c>
      <c r="F122" s="1"/>
      <c r="G122" s="19"/>
      <c r="H122" s="1">
        <v>336224</v>
      </c>
      <c r="I122" s="1">
        <v>1590671</v>
      </c>
      <c r="J122" s="7">
        <f t="shared" si="1"/>
        <v>21.137243339446059</v>
      </c>
    </row>
    <row r="123" spans="1:10">
      <c r="A123" s="6">
        <v>2560</v>
      </c>
      <c r="B123" s="1" t="s">
        <v>5</v>
      </c>
      <c r="C123" s="1" t="s">
        <v>104</v>
      </c>
      <c r="D123" s="1" t="s">
        <v>6</v>
      </c>
      <c r="E123" s="1" t="s">
        <v>7</v>
      </c>
      <c r="F123" s="1"/>
      <c r="G123" s="19"/>
      <c r="H123" s="1">
        <v>35478</v>
      </c>
      <c r="I123" s="1">
        <v>106534</v>
      </c>
      <c r="J123" s="7">
        <f t="shared" si="1"/>
        <v>33.302044417744568</v>
      </c>
    </row>
    <row r="124" spans="1:10">
      <c r="A124" s="6">
        <v>2560</v>
      </c>
      <c r="B124" s="1" t="s">
        <v>5</v>
      </c>
      <c r="C124" s="1" t="s">
        <v>104</v>
      </c>
      <c r="D124" s="1" t="s">
        <v>8</v>
      </c>
      <c r="E124" s="1" t="s">
        <v>7</v>
      </c>
      <c r="F124" s="1"/>
      <c r="G124" s="19"/>
      <c r="H124" s="1">
        <v>29730</v>
      </c>
      <c r="I124" s="1">
        <v>119194</v>
      </c>
      <c r="J124" s="7">
        <f t="shared" si="1"/>
        <v>24.942530664295184</v>
      </c>
    </row>
    <row r="125" spans="1:10">
      <c r="A125" s="6">
        <v>2560</v>
      </c>
      <c r="B125" s="1" t="s">
        <v>5</v>
      </c>
      <c r="C125" s="1" t="s">
        <v>104</v>
      </c>
      <c r="D125" s="1" t="s">
        <v>8</v>
      </c>
      <c r="E125" s="1" t="s">
        <v>9</v>
      </c>
      <c r="F125" s="1"/>
      <c r="G125" s="19"/>
      <c r="H125" s="1">
        <v>44607</v>
      </c>
      <c r="I125" s="1">
        <v>117787</v>
      </c>
      <c r="J125" s="7">
        <f t="shared" si="1"/>
        <v>37.870902561403213</v>
      </c>
    </row>
    <row r="126" spans="1:10">
      <c r="A126" s="6">
        <v>2560</v>
      </c>
      <c r="B126" s="1" t="s">
        <v>5</v>
      </c>
      <c r="C126" s="1" t="s">
        <v>104</v>
      </c>
      <c r="D126" s="1" t="s">
        <v>10</v>
      </c>
      <c r="E126" s="1" t="s">
        <v>7</v>
      </c>
      <c r="F126" s="1"/>
      <c r="G126" s="19"/>
      <c r="H126" s="1">
        <v>37289</v>
      </c>
      <c r="I126" s="1">
        <v>86424</v>
      </c>
      <c r="J126" s="7">
        <f t="shared" si="1"/>
        <v>43.146579653799868</v>
      </c>
    </row>
    <row r="127" spans="1:10">
      <c r="A127" s="6">
        <v>2560</v>
      </c>
      <c r="B127" s="1" t="s">
        <v>5</v>
      </c>
      <c r="C127" s="1" t="s">
        <v>104</v>
      </c>
      <c r="D127" s="1" t="s">
        <v>10</v>
      </c>
      <c r="E127" s="1" t="s">
        <v>9</v>
      </c>
      <c r="F127" s="1"/>
      <c r="G127" s="19"/>
      <c r="H127" s="1">
        <v>84737</v>
      </c>
      <c r="I127" s="1">
        <v>205655</v>
      </c>
      <c r="J127" s="7">
        <f t="shared" si="1"/>
        <v>41.203471833896572</v>
      </c>
    </row>
    <row r="128" spans="1:10">
      <c r="A128" s="6">
        <v>2560</v>
      </c>
      <c r="B128" s="1" t="s">
        <v>5</v>
      </c>
      <c r="C128" s="1" t="s">
        <v>104</v>
      </c>
      <c r="D128" s="1" t="s">
        <v>11</v>
      </c>
      <c r="E128" s="1" t="s">
        <v>7</v>
      </c>
      <c r="F128" s="1"/>
      <c r="G128" s="19"/>
      <c r="H128" s="1">
        <v>8264</v>
      </c>
      <c r="I128" s="1">
        <v>23795</v>
      </c>
      <c r="J128" s="7">
        <f t="shared" si="1"/>
        <v>34.729985291027525</v>
      </c>
    </row>
    <row r="129" spans="1:10">
      <c r="A129" s="6">
        <v>2560</v>
      </c>
      <c r="B129" s="1" t="s">
        <v>5</v>
      </c>
      <c r="C129" s="1" t="s">
        <v>104</v>
      </c>
      <c r="D129" s="1" t="s">
        <v>11</v>
      </c>
      <c r="E129" s="1" t="s">
        <v>9</v>
      </c>
      <c r="F129" s="1"/>
      <c r="G129" s="19"/>
      <c r="H129" s="1">
        <v>34141</v>
      </c>
      <c r="I129" s="1">
        <v>68509</v>
      </c>
      <c r="J129" s="7">
        <f t="shared" si="1"/>
        <v>49.834328336422949</v>
      </c>
    </row>
    <row r="130" spans="1:10">
      <c r="A130" s="6">
        <v>2560</v>
      </c>
      <c r="B130" s="1" t="s">
        <v>5</v>
      </c>
      <c r="C130" s="1" t="s">
        <v>104</v>
      </c>
      <c r="D130" s="1" t="s">
        <v>12</v>
      </c>
      <c r="E130" s="1" t="s">
        <v>7</v>
      </c>
      <c r="F130" s="1"/>
      <c r="G130" s="19"/>
      <c r="H130" s="1">
        <v>8644</v>
      </c>
      <c r="I130" s="1">
        <v>18813</v>
      </c>
      <c r="J130" s="7">
        <f t="shared" si="1"/>
        <v>45.946951576037847</v>
      </c>
    </row>
    <row r="131" spans="1:10">
      <c r="A131" s="6">
        <v>2560</v>
      </c>
      <c r="B131" s="1" t="s">
        <v>5</v>
      </c>
      <c r="C131" s="1" t="s">
        <v>104</v>
      </c>
      <c r="D131" s="1" t="s">
        <v>12</v>
      </c>
      <c r="E131" s="1" t="s">
        <v>9</v>
      </c>
      <c r="F131" s="1"/>
      <c r="G131" s="19"/>
      <c r="H131" s="1">
        <v>14800</v>
      </c>
      <c r="I131" s="1">
        <v>33864</v>
      </c>
      <c r="J131" s="7">
        <f t="shared" si="1"/>
        <v>43.704228679423579</v>
      </c>
    </row>
    <row r="132" spans="1:10">
      <c r="A132" s="6">
        <v>2560</v>
      </c>
      <c r="B132" s="1" t="s">
        <v>100</v>
      </c>
      <c r="C132" s="1" t="s">
        <v>104</v>
      </c>
      <c r="D132" s="1"/>
      <c r="E132" s="1" t="s">
        <v>100</v>
      </c>
      <c r="F132" s="1" t="s">
        <v>6</v>
      </c>
      <c r="G132" s="2">
        <v>13</v>
      </c>
      <c r="H132" s="1">
        <v>537434</v>
      </c>
      <c r="I132" s="1">
        <v>1703588</v>
      </c>
      <c r="J132" s="7">
        <f t="shared" ref="J132:J195" si="2">H132*100/I132</f>
        <v>31.547181595550096</v>
      </c>
    </row>
    <row r="133" spans="1:10">
      <c r="A133" s="6">
        <v>2560</v>
      </c>
      <c r="B133" s="1" t="s">
        <v>100</v>
      </c>
      <c r="C133" s="1" t="s">
        <v>104</v>
      </c>
      <c r="D133" s="1"/>
      <c r="E133" s="1" t="s">
        <v>100</v>
      </c>
      <c r="F133" s="1" t="s">
        <v>13</v>
      </c>
      <c r="G133" s="2">
        <v>6</v>
      </c>
      <c r="H133" s="1">
        <v>140817</v>
      </c>
      <c r="I133" s="1">
        <v>397338</v>
      </c>
      <c r="J133" s="7">
        <f t="shared" si="2"/>
        <v>35.44010389139725</v>
      </c>
    </row>
    <row r="134" spans="1:10">
      <c r="A134" s="6">
        <v>2560</v>
      </c>
      <c r="B134" s="1" t="s">
        <v>100</v>
      </c>
      <c r="C134" s="1" t="s">
        <v>104</v>
      </c>
      <c r="D134" s="1"/>
      <c r="E134" s="1" t="s">
        <v>100</v>
      </c>
      <c r="F134" s="1" t="s">
        <v>14</v>
      </c>
      <c r="G134" s="2">
        <v>4</v>
      </c>
      <c r="H134" s="1">
        <v>158464</v>
      </c>
      <c r="I134" s="1">
        <v>447344</v>
      </c>
      <c r="J134" s="7">
        <f t="shared" si="2"/>
        <v>35.423298401230376</v>
      </c>
    </row>
    <row r="135" spans="1:10">
      <c r="A135" s="6">
        <v>2560</v>
      </c>
      <c r="B135" s="1" t="s">
        <v>100</v>
      </c>
      <c r="C135" s="1" t="s">
        <v>104</v>
      </c>
      <c r="D135" s="1"/>
      <c r="E135" s="1" t="s">
        <v>100</v>
      </c>
      <c r="F135" s="1" t="s">
        <v>15</v>
      </c>
      <c r="G135" s="2">
        <v>4</v>
      </c>
      <c r="H135" s="1">
        <v>134632</v>
      </c>
      <c r="I135" s="1">
        <v>333861</v>
      </c>
      <c r="J135" s="7">
        <f t="shared" si="2"/>
        <v>40.325764315089216</v>
      </c>
    </row>
    <row r="136" spans="1:10">
      <c r="A136" s="6">
        <v>2560</v>
      </c>
      <c r="B136" s="1" t="s">
        <v>100</v>
      </c>
      <c r="C136" s="1" t="s">
        <v>104</v>
      </c>
      <c r="D136" s="1"/>
      <c r="E136" s="1" t="s">
        <v>100</v>
      </c>
      <c r="F136" s="1" t="s">
        <v>16</v>
      </c>
      <c r="G136" s="2">
        <v>4</v>
      </c>
      <c r="H136" s="1">
        <v>35376</v>
      </c>
      <c r="I136" s="1">
        <v>182052</v>
      </c>
      <c r="J136" s="7">
        <f t="shared" si="2"/>
        <v>19.431810691450796</v>
      </c>
    </row>
    <row r="137" spans="1:10">
      <c r="A137" s="6">
        <v>2560</v>
      </c>
      <c r="B137" s="1" t="s">
        <v>100</v>
      </c>
      <c r="C137" s="1" t="s">
        <v>104</v>
      </c>
      <c r="D137" s="1"/>
      <c r="E137" s="1" t="s">
        <v>100</v>
      </c>
      <c r="F137" s="1" t="s">
        <v>17</v>
      </c>
      <c r="G137" s="2">
        <v>4</v>
      </c>
      <c r="H137" s="1">
        <v>21129</v>
      </c>
      <c r="I137" s="1">
        <v>63707</v>
      </c>
      <c r="J137" s="7">
        <f t="shared" si="2"/>
        <v>33.165900136562698</v>
      </c>
    </row>
    <row r="138" spans="1:10">
      <c r="A138" s="6">
        <v>2560</v>
      </c>
      <c r="B138" s="1" t="s">
        <v>100</v>
      </c>
      <c r="C138" s="1" t="s">
        <v>104</v>
      </c>
      <c r="D138" s="1"/>
      <c r="E138" s="1" t="s">
        <v>100</v>
      </c>
      <c r="F138" s="1" t="s">
        <v>18</v>
      </c>
      <c r="G138" s="2">
        <v>4</v>
      </c>
      <c r="H138" s="1">
        <v>50007</v>
      </c>
      <c r="I138" s="1">
        <v>166048</v>
      </c>
      <c r="J138" s="7">
        <f t="shared" si="2"/>
        <v>30.115990556947388</v>
      </c>
    </row>
    <row r="139" spans="1:10">
      <c r="A139" s="6">
        <v>2560</v>
      </c>
      <c r="B139" s="1" t="s">
        <v>100</v>
      </c>
      <c r="C139" s="1" t="s">
        <v>104</v>
      </c>
      <c r="D139" s="1"/>
      <c r="E139" s="1" t="s">
        <v>100</v>
      </c>
      <c r="F139" s="1" t="s">
        <v>19</v>
      </c>
      <c r="G139" s="2">
        <v>4</v>
      </c>
      <c r="H139" s="1">
        <v>18887</v>
      </c>
      <c r="I139" s="1">
        <v>50261</v>
      </c>
      <c r="J139" s="7">
        <f t="shared" si="2"/>
        <v>37.577843656115078</v>
      </c>
    </row>
    <row r="140" spans="1:10">
      <c r="A140" s="6">
        <v>2560</v>
      </c>
      <c r="B140" s="1" t="s">
        <v>100</v>
      </c>
      <c r="C140" s="1" t="s">
        <v>104</v>
      </c>
      <c r="D140" s="1"/>
      <c r="E140" s="1" t="s">
        <v>100</v>
      </c>
      <c r="F140" s="1" t="s">
        <v>20</v>
      </c>
      <c r="G140" s="2">
        <v>3</v>
      </c>
      <c r="H140" s="1">
        <v>24986</v>
      </c>
      <c r="I140" s="1">
        <v>76999</v>
      </c>
      <c r="J140" s="7">
        <f t="shared" si="2"/>
        <v>32.449772074962013</v>
      </c>
    </row>
    <row r="141" spans="1:10">
      <c r="A141" s="6">
        <v>2560</v>
      </c>
      <c r="B141" s="1" t="s">
        <v>100</v>
      </c>
      <c r="C141" s="1" t="s">
        <v>104</v>
      </c>
      <c r="D141" s="1"/>
      <c r="E141" s="1" t="s">
        <v>100</v>
      </c>
      <c r="F141" s="1" t="s">
        <v>21</v>
      </c>
      <c r="G141" s="2">
        <v>4</v>
      </c>
      <c r="H141" s="1">
        <v>40492</v>
      </c>
      <c r="I141" s="1">
        <v>135600</v>
      </c>
      <c r="J141" s="7">
        <f t="shared" si="2"/>
        <v>29.861356932153392</v>
      </c>
    </row>
    <row r="142" spans="1:10">
      <c r="A142" s="6">
        <v>2560</v>
      </c>
      <c r="B142" s="1" t="s">
        <v>100</v>
      </c>
      <c r="C142" s="1" t="s">
        <v>104</v>
      </c>
      <c r="D142" s="1"/>
      <c r="E142" s="1" t="s">
        <v>100</v>
      </c>
      <c r="F142" s="1" t="s">
        <v>22</v>
      </c>
      <c r="G142" s="2">
        <v>6</v>
      </c>
      <c r="H142" s="1">
        <v>70601</v>
      </c>
      <c r="I142" s="1">
        <v>348608</v>
      </c>
      <c r="J142" s="7">
        <f t="shared" si="2"/>
        <v>20.252260418579034</v>
      </c>
    </row>
    <row r="143" spans="1:10">
      <c r="A143" s="6">
        <v>2560</v>
      </c>
      <c r="B143" s="1" t="s">
        <v>100</v>
      </c>
      <c r="C143" s="1" t="s">
        <v>104</v>
      </c>
      <c r="D143" s="1"/>
      <c r="E143" s="1" t="s">
        <v>100</v>
      </c>
      <c r="F143" s="1" t="s">
        <v>23</v>
      </c>
      <c r="G143" s="2">
        <v>6</v>
      </c>
      <c r="H143" s="1">
        <v>30354</v>
      </c>
      <c r="I143" s="1">
        <v>124203</v>
      </c>
      <c r="J143" s="7">
        <f t="shared" si="2"/>
        <v>24.439023211999711</v>
      </c>
    </row>
    <row r="144" spans="1:10">
      <c r="A144" s="6">
        <v>2560</v>
      </c>
      <c r="B144" s="1" t="s">
        <v>100</v>
      </c>
      <c r="C144" s="1" t="s">
        <v>104</v>
      </c>
      <c r="D144" s="1"/>
      <c r="E144" s="1" t="s">
        <v>100</v>
      </c>
      <c r="F144" s="1" t="s">
        <v>24</v>
      </c>
      <c r="G144" s="2">
        <v>6</v>
      </c>
      <c r="H144" s="1">
        <v>35170</v>
      </c>
      <c r="I144" s="1">
        <v>112299</v>
      </c>
      <c r="J144" s="7">
        <f t="shared" si="2"/>
        <v>31.318177365782422</v>
      </c>
    </row>
    <row r="145" spans="1:10">
      <c r="A145" s="6">
        <v>2560</v>
      </c>
      <c r="B145" s="1" t="s">
        <v>100</v>
      </c>
      <c r="C145" s="1" t="s">
        <v>104</v>
      </c>
      <c r="D145" s="1"/>
      <c r="E145" s="1" t="s">
        <v>100</v>
      </c>
      <c r="F145" s="1" t="s">
        <v>25</v>
      </c>
      <c r="G145" s="2">
        <v>6</v>
      </c>
      <c r="H145" s="1">
        <v>22677</v>
      </c>
      <c r="I145" s="1">
        <v>74998</v>
      </c>
      <c r="J145" s="7">
        <f t="shared" si="2"/>
        <v>30.236806314835061</v>
      </c>
    </row>
    <row r="146" spans="1:10">
      <c r="A146" s="6">
        <v>2560</v>
      </c>
      <c r="B146" s="1" t="s">
        <v>100</v>
      </c>
      <c r="C146" s="1" t="s">
        <v>104</v>
      </c>
      <c r="D146" s="1"/>
      <c r="E146" s="1" t="s">
        <v>100</v>
      </c>
      <c r="F146" s="1" t="s">
        <v>26</v>
      </c>
      <c r="G146" s="2">
        <v>6</v>
      </c>
      <c r="H146" s="1">
        <v>52764</v>
      </c>
      <c r="I146" s="1">
        <v>157068</v>
      </c>
      <c r="J146" s="7">
        <f t="shared" si="2"/>
        <v>33.593093437237378</v>
      </c>
    </row>
    <row r="147" spans="1:10">
      <c r="A147" s="6">
        <v>2560</v>
      </c>
      <c r="B147" s="1" t="s">
        <v>100</v>
      </c>
      <c r="C147" s="1" t="s">
        <v>104</v>
      </c>
      <c r="D147" s="1"/>
      <c r="E147" s="1" t="s">
        <v>100</v>
      </c>
      <c r="F147" s="1" t="s">
        <v>27</v>
      </c>
      <c r="G147" s="2">
        <v>6</v>
      </c>
      <c r="H147" s="1">
        <v>38766</v>
      </c>
      <c r="I147" s="1">
        <v>123183</v>
      </c>
      <c r="J147" s="7">
        <f t="shared" si="2"/>
        <v>31.470251576922141</v>
      </c>
    </row>
    <row r="148" spans="1:10">
      <c r="A148" s="6">
        <v>2560</v>
      </c>
      <c r="B148" s="1" t="s">
        <v>100</v>
      </c>
      <c r="C148" s="1" t="s">
        <v>104</v>
      </c>
      <c r="D148" s="1"/>
      <c r="E148" s="1" t="s">
        <v>100</v>
      </c>
      <c r="F148" s="1" t="s">
        <v>28</v>
      </c>
      <c r="G148" s="2">
        <v>4</v>
      </c>
      <c r="H148" s="1">
        <v>17367</v>
      </c>
      <c r="I148" s="1">
        <v>69498</v>
      </c>
      <c r="J148" s="7">
        <f t="shared" si="2"/>
        <v>24.989208322541657</v>
      </c>
    </row>
    <row r="149" spans="1:10">
      <c r="A149" s="6">
        <v>2560</v>
      </c>
      <c r="B149" s="1" t="s">
        <v>100</v>
      </c>
      <c r="C149" s="1" t="s">
        <v>104</v>
      </c>
      <c r="D149" s="1"/>
      <c r="E149" s="1" t="s">
        <v>100</v>
      </c>
      <c r="F149" s="1" t="s">
        <v>29</v>
      </c>
      <c r="G149" s="2">
        <v>6</v>
      </c>
      <c r="H149" s="1">
        <v>41016</v>
      </c>
      <c r="I149" s="1">
        <v>150428</v>
      </c>
      <c r="J149" s="7">
        <f t="shared" si="2"/>
        <v>27.266200441407186</v>
      </c>
    </row>
    <row r="150" spans="1:10">
      <c r="A150" s="6">
        <v>2560</v>
      </c>
      <c r="B150" s="1" t="s">
        <v>100</v>
      </c>
      <c r="C150" s="1" t="s">
        <v>104</v>
      </c>
      <c r="D150" s="1"/>
      <c r="E150" s="1" t="s">
        <v>100</v>
      </c>
      <c r="F150" s="1" t="s">
        <v>30</v>
      </c>
      <c r="G150" s="2">
        <v>9</v>
      </c>
      <c r="H150" s="1">
        <v>247459</v>
      </c>
      <c r="I150" s="1">
        <v>704670</v>
      </c>
      <c r="J150" s="7">
        <f t="shared" si="2"/>
        <v>35.117005122965359</v>
      </c>
    </row>
    <row r="151" spans="1:10">
      <c r="A151" s="6">
        <v>2560</v>
      </c>
      <c r="B151" s="1" t="s">
        <v>100</v>
      </c>
      <c r="C151" s="1" t="s">
        <v>104</v>
      </c>
      <c r="D151" s="1"/>
      <c r="E151" s="1" t="s">
        <v>100</v>
      </c>
      <c r="F151" s="1" t="s">
        <v>31</v>
      </c>
      <c r="G151" s="2">
        <v>9</v>
      </c>
      <c r="H151" s="1">
        <v>76704</v>
      </c>
      <c r="I151" s="1">
        <v>265698</v>
      </c>
      <c r="J151" s="7">
        <f t="shared" si="2"/>
        <v>28.868866156312805</v>
      </c>
    </row>
    <row r="152" spans="1:10">
      <c r="A152" s="6">
        <v>2560</v>
      </c>
      <c r="B152" s="1" t="s">
        <v>100</v>
      </c>
      <c r="C152" s="1" t="s">
        <v>104</v>
      </c>
      <c r="D152" s="1"/>
      <c r="E152" s="1" t="s">
        <v>100</v>
      </c>
      <c r="F152" s="1" t="s">
        <v>32</v>
      </c>
      <c r="G152" s="2">
        <v>9</v>
      </c>
      <c r="H152" s="1">
        <v>86442</v>
      </c>
      <c r="I152" s="1">
        <v>263527</v>
      </c>
      <c r="J152" s="7">
        <f t="shared" si="2"/>
        <v>32.801951982149838</v>
      </c>
    </row>
    <row r="153" spans="1:10">
      <c r="A153" s="6">
        <v>2560</v>
      </c>
      <c r="B153" s="1" t="s">
        <v>100</v>
      </c>
      <c r="C153" s="1" t="s">
        <v>104</v>
      </c>
      <c r="D153" s="1"/>
      <c r="E153" s="1" t="s">
        <v>100</v>
      </c>
      <c r="F153" s="1" t="s">
        <v>33</v>
      </c>
      <c r="G153" s="2">
        <v>10</v>
      </c>
      <c r="H153" s="1">
        <v>60791</v>
      </c>
      <c r="I153" s="1">
        <v>213582</v>
      </c>
      <c r="J153" s="7">
        <f t="shared" si="2"/>
        <v>28.462604526598682</v>
      </c>
    </row>
    <row r="154" spans="1:10">
      <c r="A154" s="6">
        <v>2560</v>
      </c>
      <c r="B154" s="1" t="s">
        <v>100</v>
      </c>
      <c r="C154" s="1" t="s">
        <v>104</v>
      </c>
      <c r="D154" s="1"/>
      <c r="E154" s="1" t="s">
        <v>100</v>
      </c>
      <c r="F154" s="1" t="s">
        <v>34</v>
      </c>
      <c r="G154" s="2">
        <v>10</v>
      </c>
      <c r="H154" s="1">
        <v>103829</v>
      </c>
      <c r="I154" s="1">
        <v>413917</v>
      </c>
      <c r="J154" s="7">
        <f t="shared" si="2"/>
        <v>25.084497616671943</v>
      </c>
    </row>
    <row r="155" spans="1:10">
      <c r="A155" s="6">
        <v>2560</v>
      </c>
      <c r="B155" s="1" t="s">
        <v>100</v>
      </c>
      <c r="C155" s="1" t="s">
        <v>104</v>
      </c>
      <c r="D155" s="1"/>
      <c r="E155" s="1" t="s">
        <v>100</v>
      </c>
      <c r="F155" s="1" t="s">
        <v>35</v>
      </c>
      <c r="G155" s="2">
        <v>10</v>
      </c>
      <c r="H155" s="1">
        <v>34054</v>
      </c>
      <c r="I155" s="1">
        <v>114265</v>
      </c>
      <c r="J155" s="7">
        <f t="shared" si="2"/>
        <v>29.802651730626177</v>
      </c>
    </row>
    <row r="156" spans="1:10">
      <c r="A156" s="6">
        <v>2560</v>
      </c>
      <c r="B156" s="1" t="s">
        <v>100</v>
      </c>
      <c r="C156" s="1" t="s">
        <v>104</v>
      </c>
      <c r="D156" s="1"/>
      <c r="E156" s="1" t="s">
        <v>100</v>
      </c>
      <c r="F156" s="1" t="s">
        <v>36</v>
      </c>
      <c r="G156" s="2">
        <v>9</v>
      </c>
      <c r="H156" s="1">
        <v>78119</v>
      </c>
      <c r="I156" s="1">
        <v>231164</v>
      </c>
      <c r="J156" s="7">
        <f t="shared" si="2"/>
        <v>33.793756813344636</v>
      </c>
    </row>
    <row r="157" spans="1:10">
      <c r="A157" s="6">
        <v>2560</v>
      </c>
      <c r="B157" s="1" t="s">
        <v>100</v>
      </c>
      <c r="C157" s="1" t="s">
        <v>104</v>
      </c>
      <c r="D157" s="1"/>
      <c r="E157" s="1" t="s">
        <v>100</v>
      </c>
      <c r="F157" s="1" t="s">
        <v>37</v>
      </c>
      <c r="G157" s="2">
        <v>10</v>
      </c>
      <c r="H157" s="1">
        <v>23002</v>
      </c>
      <c r="I157" s="1">
        <v>72518</v>
      </c>
      <c r="J157" s="7">
        <f t="shared" si="2"/>
        <v>31.719021484321136</v>
      </c>
    </row>
    <row r="158" spans="1:10">
      <c r="A158" s="6">
        <v>2560</v>
      </c>
      <c r="B158" s="1" t="s">
        <v>100</v>
      </c>
      <c r="C158" s="1" t="s">
        <v>104</v>
      </c>
      <c r="D158" s="1"/>
      <c r="E158" s="1" t="s">
        <v>100</v>
      </c>
      <c r="F158" s="1" t="s">
        <v>38</v>
      </c>
      <c r="G158" s="2">
        <v>8</v>
      </c>
      <c r="H158" s="1">
        <v>15896</v>
      </c>
      <c r="I158" s="1">
        <v>70549</v>
      </c>
      <c r="J158" s="7">
        <f t="shared" si="2"/>
        <v>22.531857290677401</v>
      </c>
    </row>
    <row r="159" spans="1:10">
      <c r="A159" s="6">
        <v>2560</v>
      </c>
      <c r="B159" s="1" t="s">
        <v>100</v>
      </c>
      <c r="C159" s="1" t="s">
        <v>104</v>
      </c>
      <c r="D159" s="1"/>
      <c r="E159" s="1" t="s">
        <v>100</v>
      </c>
      <c r="F159" s="1" t="s">
        <v>39</v>
      </c>
      <c r="G159" s="2">
        <v>8</v>
      </c>
      <c r="H159" s="1">
        <v>41106</v>
      </c>
      <c r="I159" s="1">
        <v>125243</v>
      </c>
      <c r="J159" s="7">
        <f t="shared" si="2"/>
        <v>32.820995983807478</v>
      </c>
    </row>
    <row r="160" spans="1:10">
      <c r="A160" s="6">
        <v>2560</v>
      </c>
      <c r="B160" s="1" t="s">
        <v>100</v>
      </c>
      <c r="C160" s="1" t="s">
        <v>104</v>
      </c>
      <c r="D160" s="1"/>
      <c r="E160" s="1" t="s">
        <v>100</v>
      </c>
      <c r="F160" s="1" t="s">
        <v>40</v>
      </c>
      <c r="G160" s="2">
        <v>7</v>
      </c>
      <c r="H160" s="1">
        <v>129855</v>
      </c>
      <c r="I160" s="1">
        <v>384511</v>
      </c>
      <c r="J160" s="7">
        <f t="shared" si="2"/>
        <v>33.771465575757261</v>
      </c>
    </row>
    <row r="161" spans="1:10">
      <c r="A161" s="6">
        <v>2560</v>
      </c>
      <c r="B161" s="1" t="s">
        <v>100</v>
      </c>
      <c r="C161" s="1" t="s">
        <v>104</v>
      </c>
      <c r="D161" s="1"/>
      <c r="E161" s="1" t="s">
        <v>100</v>
      </c>
      <c r="F161" s="1" t="s">
        <v>41</v>
      </c>
      <c r="G161" s="2">
        <v>8</v>
      </c>
      <c r="H161" s="1">
        <v>62176</v>
      </c>
      <c r="I161" s="1">
        <v>313967</v>
      </c>
      <c r="J161" s="7">
        <f t="shared" si="2"/>
        <v>19.803355129679233</v>
      </c>
    </row>
    <row r="162" spans="1:10">
      <c r="A162" s="6">
        <v>2560</v>
      </c>
      <c r="B162" s="1" t="s">
        <v>100</v>
      </c>
      <c r="C162" s="1" t="s">
        <v>104</v>
      </c>
      <c r="D162" s="1"/>
      <c r="E162" s="1" t="s">
        <v>100</v>
      </c>
      <c r="F162" s="1" t="s">
        <v>42</v>
      </c>
      <c r="G162" s="2">
        <v>8</v>
      </c>
      <c r="H162" s="1">
        <v>24031</v>
      </c>
      <c r="I162" s="1">
        <v>109751</v>
      </c>
      <c r="J162" s="7">
        <f t="shared" si="2"/>
        <v>21.895928055325236</v>
      </c>
    </row>
    <row r="163" spans="1:10">
      <c r="A163" s="6">
        <v>2560</v>
      </c>
      <c r="B163" s="1" t="s">
        <v>100</v>
      </c>
      <c r="C163" s="1" t="s">
        <v>104</v>
      </c>
      <c r="D163" s="1"/>
      <c r="E163" s="1" t="s">
        <v>100</v>
      </c>
      <c r="F163" s="1" t="s">
        <v>43</v>
      </c>
      <c r="G163" s="2">
        <v>8</v>
      </c>
      <c r="H163" s="1">
        <v>29272</v>
      </c>
      <c r="I163" s="1">
        <v>92914</v>
      </c>
      <c r="J163" s="7">
        <f t="shared" si="2"/>
        <v>31.504401920055106</v>
      </c>
    </row>
    <row r="164" spans="1:10">
      <c r="A164" s="6">
        <v>2560</v>
      </c>
      <c r="B164" s="1" t="s">
        <v>100</v>
      </c>
      <c r="C164" s="1" t="s">
        <v>104</v>
      </c>
      <c r="D164" s="1"/>
      <c r="E164" s="1" t="s">
        <v>100</v>
      </c>
      <c r="F164" s="1" t="s">
        <v>44</v>
      </c>
      <c r="G164" s="2">
        <v>7</v>
      </c>
      <c r="H164" s="1">
        <v>70814</v>
      </c>
      <c r="I164" s="1">
        <v>192806</v>
      </c>
      <c r="J164" s="7">
        <f t="shared" si="2"/>
        <v>36.728110121054321</v>
      </c>
    </row>
    <row r="165" spans="1:10">
      <c r="A165" s="6">
        <v>2560</v>
      </c>
      <c r="B165" s="1" t="s">
        <v>100</v>
      </c>
      <c r="C165" s="1" t="s">
        <v>104</v>
      </c>
      <c r="D165" s="1"/>
      <c r="E165" s="1" t="s">
        <v>100</v>
      </c>
      <c r="F165" s="1" t="s">
        <v>45</v>
      </c>
      <c r="G165" s="2">
        <v>7</v>
      </c>
      <c r="H165" s="1">
        <v>81993</v>
      </c>
      <c r="I165" s="1">
        <v>277029</v>
      </c>
      <c r="J165" s="7">
        <f t="shared" si="2"/>
        <v>29.597262380472802</v>
      </c>
    </row>
    <row r="166" spans="1:10">
      <c r="A166" s="6">
        <v>2560</v>
      </c>
      <c r="B166" s="1" t="s">
        <v>100</v>
      </c>
      <c r="C166" s="1" t="s">
        <v>104</v>
      </c>
      <c r="D166" s="1"/>
      <c r="E166" s="1" t="s">
        <v>100</v>
      </c>
      <c r="F166" s="1" t="s">
        <v>46</v>
      </c>
      <c r="G166" s="2">
        <v>7</v>
      </c>
      <c r="H166" s="1">
        <v>45308</v>
      </c>
      <c r="I166" s="1">
        <v>195036</v>
      </c>
      <c r="J166" s="7">
        <f t="shared" si="2"/>
        <v>23.230583071843146</v>
      </c>
    </row>
    <row r="167" spans="1:10">
      <c r="A167" s="6">
        <v>2560</v>
      </c>
      <c r="B167" s="1" t="s">
        <v>100</v>
      </c>
      <c r="C167" s="1" t="s">
        <v>104</v>
      </c>
      <c r="D167" s="1"/>
      <c r="E167" s="1" t="s">
        <v>100</v>
      </c>
      <c r="F167" s="1" t="s">
        <v>47</v>
      </c>
      <c r="G167" s="2">
        <v>8</v>
      </c>
      <c r="H167" s="1">
        <v>41449</v>
      </c>
      <c r="I167" s="1">
        <v>230486</v>
      </c>
      <c r="J167" s="7">
        <f t="shared" si="2"/>
        <v>17.983304842810409</v>
      </c>
    </row>
    <row r="168" spans="1:10">
      <c r="A168" s="6">
        <v>2560</v>
      </c>
      <c r="B168" s="1" t="s">
        <v>100</v>
      </c>
      <c r="C168" s="1" t="s">
        <v>104</v>
      </c>
      <c r="D168" s="1"/>
      <c r="E168" s="1" t="s">
        <v>100</v>
      </c>
      <c r="F168" s="1" t="s">
        <v>48</v>
      </c>
      <c r="G168" s="2">
        <v>8</v>
      </c>
      <c r="H168" s="1">
        <v>40590</v>
      </c>
      <c r="I168" s="1">
        <v>128417</v>
      </c>
      <c r="J168" s="7">
        <f t="shared" si="2"/>
        <v>31.607964677573843</v>
      </c>
    </row>
    <row r="169" spans="1:10">
      <c r="A169" s="6">
        <v>2560</v>
      </c>
      <c r="B169" s="1" t="s">
        <v>100</v>
      </c>
      <c r="C169" s="1" t="s">
        <v>104</v>
      </c>
      <c r="D169" s="1"/>
      <c r="E169" s="1" t="s">
        <v>100</v>
      </c>
      <c r="F169" s="1" t="s">
        <v>49</v>
      </c>
      <c r="G169" s="2">
        <v>10</v>
      </c>
      <c r="H169" s="1">
        <v>24698</v>
      </c>
      <c r="I169" s="1">
        <v>76833</v>
      </c>
      <c r="J169" s="7">
        <f t="shared" si="2"/>
        <v>32.145041843999323</v>
      </c>
    </row>
    <row r="170" spans="1:10">
      <c r="A170" s="6">
        <v>2560</v>
      </c>
      <c r="B170" s="1" t="s">
        <v>100</v>
      </c>
      <c r="C170" s="1" t="s">
        <v>104</v>
      </c>
      <c r="D170" s="1"/>
      <c r="E170" s="1" t="s">
        <v>100</v>
      </c>
      <c r="F170" s="1" t="s">
        <v>50</v>
      </c>
      <c r="G170" s="2">
        <v>1</v>
      </c>
      <c r="H170" s="1">
        <v>188307</v>
      </c>
      <c r="I170" s="1">
        <v>408596</v>
      </c>
      <c r="J170" s="7">
        <f t="shared" si="2"/>
        <v>46.086354247227092</v>
      </c>
    </row>
    <row r="171" spans="1:10">
      <c r="A171" s="6">
        <v>2560</v>
      </c>
      <c r="B171" s="1" t="s">
        <v>100</v>
      </c>
      <c r="C171" s="1" t="s">
        <v>104</v>
      </c>
      <c r="D171" s="1"/>
      <c r="E171" s="1" t="s">
        <v>100</v>
      </c>
      <c r="F171" s="1" t="s">
        <v>51</v>
      </c>
      <c r="G171" s="2">
        <v>1</v>
      </c>
      <c r="H171" s="1">
        <v>35986</v>
      </c>
      <c r="I171" s="1">
        <v>110113</v>
      </c>
      <c r="J171" s="7">
        <f t="shared" si="2"/>
        <v>32.68097318209476</v>
      </c>
    </row>
    <row r="172" spans="1:10">
      <c r="A172" s="6">
        <v>2560</v>
      </c>
      <c r="B172" s="1" t="s">
        <v>100</v>
      </c>
      <c r="C172" s="1" t="s">
        <v>104</v>
      </c>
      <c r="D172" s="1"/>
      <c r="E172" s="1" t="s">
        <v>100</v>
      </c>
      <c r="F172" s="1" t="s">
        <v>52</v>
      </c>
      <c r="G172" s="2">
        <v>1</v>
      </c>
      <c r="H172" s="1">
        <v>83071</v>
      </c>
      <c r="I172" s="1">
        <v>191190</v>
      </c>
      <c r="J172" s="7">
        <f t="shared" si="2"/>
        <v>43.449448192897115</v>
      </c>
    </row>
    <row r="173" spans="1:10">
      <c r="A173" s="6">
        <v>2560</v>
      </c>
      <c r="B173" s="1" t="s">
        <v>100</v>
      </c>
      <c r="C173" s="1" t="s">
        <v>104</v>
      </c>
      <c r="D173" s="1"/>
      <c r="E173" s="1" t="s">
        <v>100</v>
      </c>
      <c r="F173" s="1" t="s">
        <v>53</v>
      </c>
      <c r="G173" s="2">
        <v>2</v>
      </c>
      <c r="H173" s="1">
        <v>39647</v>
      </c>
      <c r="I173" s="1">
        <v>98857</v>
      </c>
      <c r="J173" s="7">
        <f t="shared" si="2"/>
        <v>40.105404776596501</v>
      </c>
    </row>
    <row r="174" spans="1:10">
      <c r="A174" s="6">
        <v>2560</v>
      </c>
      <c r="B174" s="1" t="s">
        <v>100</v>
      </c>
      <c r="C174" s="1" t="s">
        <v>104</v>
      </c>
      <c r="D174" s="1"/>
      <c r="E174" s="1" t="s">
        <v>100</v>
      </c>
      <c r="F174" s="1" t="s">
        <v>54</v>
      </c>
      <c r="G174" s="2">
        <v>1</v>
      </c>
      <c r="H174" s="1">
        <v>67782</v>
      </c>
      <c r="I174" s="1">
        <v>125884</v>
      </c>
      <c r="J174" s="7">
        <f t="shared" si="2"/>
        <v>53.84480950716533</v>
      </c>
    </row>
    <row r="175" spans="1:10">
      <c r="A175" s="6">
        <v>2560</v>
      </c>
      <c r="B175" s="1" t="s">
        <v>100</v>
      </c>
      <c r="C175" s="1" t="s">
        <v>104</v>
      </c>
      <c r="D175" s="1"/>
      <c r="E175" s="1" t="s">
        <v>100</v>
      </c>
      <c r="F175" s="1" t="s">
        <v>55</v>
      </c>
      <c r="G175" s="2">
        <v>1</v>
      </c>
      <c r="H175" s="1">
        <v>42318</v>
      </c>
      <c r="I175" s="1">
        <v>99249</v>
      </c>
      <c r="J175" s="7">
        <f t="shared" si="2"/>
        <v>42.638212979475867</v>
      </c>
    </row>
    <row r="176" spans="1:10">
      <c r="A176" s="6">
        <v>2560</v>
      </c>
      <c r="B176" s="1" t="s">
        <v>100</v>
      </c>
      <c r="C176" s="1" t="s">
        <v>104</v>
      </c>
      <c r="D176" s="1"/>
      <c r="E176" s="1" t="s">
        <v>100</v>
      </c>
      <c r="F176" s="1" t="s">
        <v>56</v>
      </c>
      <c r="G176" s="2">
        <v>1</v>
      </c>
      <c r="H176" s="1">
        <v>49670</v>
      </c>
      <c r="I176" s="1">
        <v>112137</v>
      </c>
      <c r="J176" s="7">
        <f t="shared" si="2"/>
        <v>44.294033191542489</v>
      </c>
    </row>
    <row r="177" spans="1:10">
      <c r="A177" s="6">
        <v>2560</v>
      </c>
      <c r="B177" s="1" t="s">
        <v>100</v>
      </c>
      <c r="C177" s="1" t="s">
        <v>104</v>
      </c>
      <c r="D177" s="1"/>
      <c r="E177" s="1" t="s">
        <v>100</v>
      </c>
      <c r="F177" s="1" t="s">
        <v>57</v>
      </c>
      <c r="G177" s="2">
        <v>1</v>
      </c>
      <c r="H177" s="1">
        <v>127007</v>
      </c>
      <c r="I177" s="1">
        <v>265981</v>
      </c>
      <c r="J177" s="7">
        <f t="shared" si="2"/>
        <v>47.750403224290459</v>
      </c>
    </row>
    <row r="178" spans="1:10">
      <c r="A178" s="6">
        <v>2560</v>
      </c>
      <c r="B178" s="1" t="s">
        <v>100</v>
      </c>
      <c r="C178" s="1" t="s">
        <v>104</v>
      </c>
      <c r="D178" s="1"/>
      <c r="E178" s="1" t="s">
        <v>100</v>
      </c>
      <c r="F178" s="1" t="s">
        <v>58</v>
      </c>
      <c r="G178" s="2">
        <v>1</v>
      </c>
      <c r="H178" s="1">
        <v>19977</v>
      </c>
      <c r="I178" s="1">
        <v>47870</v>
      </c>
      <c r="J178" s="7">
        <f t="shared" si="2"/>
        <v>41.731773553373721</v>
      </c>
    </row>
    <row r="179" spans="1:10">
      <c r="A179" s="6">
        <v>2560</v>
      </c>
      <c r="B179" s="1" t="s">
        <v>100</v>
      </c>
      <c r="C179" s="1" t="s">
        <v>104</v>
      </c>
      <c r="D179" s="1"/>
      <c r="E179" s="1" t="s">
        <v>100</v>
      </c>
      <c r="F179" s="1" t="s">
        <v>59</v>
      </c>
      <c r="G179" s="2">
        <v>3</v>
      </c>
      <c r="H179" s="1">
        <v>46365</v>
      </c>
      <c r="I179" s="1">
        <v>173018</v>
      </c>
      <c r="J179" s="7">
        <f t="shared" si="2"/>
        <v>26.797789825336093</v>
      </c>
    </row>
    <row r="180" spans="1:10">
      <c r="A180" s="6">
        <v>2560</v>
      </c>
      <c r="B180" s="1" t="s">
        <v>100</v>
      </c>
      <c r="C180" s="1" t="s">
        <v>104</v>
      </c>
      <c r="D180" s="1"/>
      <c r="E180" s="1" t="s">
        <v>100</v>
      </c>
      <c r="F180" s="1" t="s">
        <v>60</v>
      </c>
      <c r="G180" s="2">
        <v>3</v>
      </c>
      <c r="H180" s="1">
        <v>24568</v>
      </c>
      <c r="I180" s="1">
        <v>66686</v>
      </c>
      <c r="J180" s="7">
        <f t="shared" si="2"/>
        <v>36.841316018354675</v>
      </c>
    </row>
    <row r="181" spans="1:10">
      <c r="A181" s="6">
        <v>2560</v>
      </c>
      <c r="B181" s="1" t="s">
        <v>100</v>
      </c>
      <c r="C181" s="1" t="s">
        <v>104</v>
      </c>
      <c r="D181" s="1"/>
      <c r="E181" s="1" t="s">
        <v>100</v>
      </c>
      <c r="F181" s="1" t="s">
        <v>61</v>
      </c>
      <c r="G181" s="2">
        <v>3</v>
      </c>
      <c r="H181" s="1">
        <v>83840</v>
      </c>
      <c r="I181" s="1">
        <v>217692</v>
      </c>
      <c r="J181" s="7">
        <f t="shared" si="2"/>
        <v>38.513128640464508</v>
      </c>
    </row>
    <row r="182" spans="1:10">
      <c r="A182" s="6">
        <v>2560</v>
      </c>
      <c r="B182" s="1" t="s">
        <v>100</v>
      </c>
      <c r="C182" s="1" t="s">
        <v>104</v>
      </c>
      <c r="D182" s="1"/>
      <c r="E182" s="1" t="s">
        <v>100</v>
      </c>
      <c r="F182" s="1" t="s">
        <v>62</v>
      </c>
      <c r="G182" s="2">
        <v>2</v>
      </c>
      <c r="H182" s="1">
        <v>34936</v>
      </c>
      <c r="I182" s="1">
        <v>114928</v>
      </c>
      <c r="J182" s="7">
        <f t="shared" si="2"/>
        <v>30.398162327718225</v>
      </c>
    </row>
    <row r="183" spans="1:10">
      <c r="A183" s="6">
        <v>2560</v>
      </c>
      <c r="B183" s="1" t="s">
        <v>100</v>
      </c>
      <c r="C183" s="1" t="s">
        <v>104</v>
      </c>
      <c r="D183" s="1"/>
      <c r="E183" s="1" t="s">
        <v>100</v>
      </c>
      <c r="F183" s="1" t="s">
        <v>63</v>
      </c>
      <c r="G183" s="2">
        <v>2</v>
      </c>
      <c r="H183" s="1">
        <v>70107</v>
      </c>
      <c r="I183" s="1">
        <v>163651</v>
      </c>
      <c r="J183" s="7">
        <f t="shared" si="2"/>
        <v>42.839334926153825</v>
      </c>
    </row>
    <row r="184" spans="1:10">
      <c r="A184" s="6">
        <v>2560</v>
      </c>
      <c r="B184" s="1" t="s">
        <v>100</v>
      </c>
      <c r="C184" s="1" t="s">
        <v>104</v>
      </c>
      <c r="D184" s="1"/>
      <c r="E184" s="1" t="s">
        <v>100</v>
      </c>
      <c r="F184" s="1" t="s">
        <v>64</v>
      </c>
      <c r="G184" s="2">
        <v>2</v>
      </c>
      <c r="H184" s="1">
        <v>91490</v>
      </c>
      <c r="I184" s="1">
        <v>219993</v>
      </c>
      <c r="J184" s="7">
        <f t="shared" si="2"/>
        <v>41.587686880946215</v>
      </c>
    </row>
    <row r="185" spans="1:10">
      <c r="A185" s="6">
        <v>2560</v>
      </c>
      <c r="B185" s="1" t="s">
        <v>100</v>
      </c>
      <c r="C185" s="1" t="s">
        <v>104</v>
      </c>
      <c r="D185" s="1"/>
      <c r="E185" s="1" t="s">
        <v>100</v>
      </c>
      <c r="F185" s="1" t="s">
        <v>65</v>
      </c>
      <c r="G185" s="2">
        <v>3</v>
      </c>
      <c r="H185" s="1">
        <v>36610</v>
      </c>
      <c r="I185" s="1">
        <v>104978</v>
      </c>
      <c r="J185" s="7">
        <f t="shared" si="2"/>
        <v>34.873973594467415</v>
      </c>
    </row>
    <row r="186" spans="1:10">
      <c r="A186" s="6">
        <v>2560</v>
      </c>
      <c r="B186" s="1" t="s">
        <v>100</v>
      </c>
      <c r="C186" s="1" t="s">
        <v>104</v>
      </c>
      <c r="D186" s="1"/>
      <c r="E186" s="1" t="s">
        <v>100</v>
      </c>
      <c r="F186" s="1" t="s">
        <v>66</v>
      </c>
      <c r="G186" s="2">
        <v>2</v>
      </c>
      <c r="H186" s="1">
        <v>80383</v>
      </c>
      <c r="I186" s="1">
        <v>228534</v>
      </c>
      <c r="J186" s="7">
        <f t="shared" si="2"/>
        <v>35.173322131499035</v>
      </c>
    </row>
    <row r="187" spans="1:10">
      <c r="A187" s="6">
        <v>2560</v>
      </c>
      <c r="B187" s="1" t="s">
        <v>100</v>
      </c>
      <c r="C187" s="1" t="s">
        <v>104</v>
      </c>
      <c r="D187" s="1"/>
      <c r="E187" s="1" t="s">
        <v>100</v>
      </c>
      <c r="F187" s="1" t="s">
        <v>67</v>
      </c>
      <c r="G187" s="2">
        <v>5</v>
      </c>
      <c r="H187" s="1">
        <v>58209</v>
      </c>
      <c r="I187" s="1">
        <v>177319</v>
      </c>
      <c r="J187" s="7">
        <f t="shared" si="2"/>
        <v>32.827277392721591</v>
      </c>
    </row>
    <row r="188" spans="1:10">
      <c r="A188" s="6">
        <v>2560</v>
      </c>
      <c r="B188" s="1" t="s">
        <v>100</v>
      </c>
      <c r="C188" s="1" t="s">
        <v>104</v>
      </c>
      <c r="D188" s="1"/>
      <c r="E188" s="1" t="s">
        <v>100</v>
      </c>
      <c r="F188" s="1" t="s">
        <v>68</v>
      </c>
      <c r="G188" s="2">
        <v>5</v>
      </c>
      <c r="H188" s="1">
        <v>47396</v>
      </c>
      <c r="I188" s="1">
        <v>161169</v>
      </c>
      <c r="J188" s="7">
        <f t="shared" si="2"/>
        <v>29.407640427129287</v>
      </c>
    </row>
    <row r="189" spans="1:10">
      <c r="A189" s="6">
        <v>2560</v>
      </c>
      <c r="B189" s="1" t="s">
        <v>100</v>
      </c>
      <c r="C189" s="1" t="s">
        <v>104</v>
      </c>
      <c r="D189" s="1"/>
      <c r="E189" s="1" t="s">
        <v>100</v>
      </c>
      <c r="F189" s="1" t="s">
        <v>69</v>
      </c>
      <c r="G189" s="2">
        <v>5</v>
      </c>
      <c r="H189" s="1">
        <v>42195</v>
      </c>
      <c r="I189" s="1">
        <v>160254</v>
      </c>
      <c r="J189" s="7">
        <f t="shared" si="2"/>
        <v>26.330076004343105</v>
      </c>
    </row>
    <row r="190" spans="1:10">
      <c r="A190" s="6">
        <v>2560</v>
      </c>
      <c r="B190" s="1" t="s">
        <v>100</v>
      </c>
      <c r="C190" s="1" t="s">
        <v>104</v>
      </c>
      <c r="D190" s="1"/>
      <c r="E190" s="1" t="s">
        <v>100</v>
      </c>
      <c r="F190" s="1" t="s">
        <v>70</v>
      </c>
      <c r="G190" s="2">
        <v>5</v>
      </c>
      <c r="H190" s="1">
        <v>51446</v>
      </c>
      <c r="I190" s="1">
        <v>174974</v>
      </c>
      <c r="J190" s="7">
        <f t="shared" si="2"/>
        <v>29.402082595128419</v>
      </c>
    </row>
    <row r="191" spans="1:10">
      <c r="A191" s="6">
        <v>2560</v>
      </c>
      <c r="B191" s="1" t="s">
        <v>100</v>
      </c>
      <c r="C191" s="1" t="s">
        <v>104</v>
      </c>
      <c r="D191" s="1"/>
      <c r="E191" s="1" t="s">
        <v>100</v>
      </c>
      <c r="F191" s="1" t="s">
        <v>71</v>
      </c>
      <c r="G191" s="2">
        <v>5</v>
      </c>
      <c r="H191" s="1">
        <v>56693</v>
      </c>
      <c r="I191" s="1">
        <v>236187</v>
      </c>
      <c r="J191" s="7">
        <f t="shared" si="2"/>
        <v>24.003437953824722</v>
      </c>
    </row>
    <row r="192" spans="1:10">
      <c r="A192" s="6">
        <v>2560</v>
      </c>
      <c r="B192" s="1" t="s">
        <v>100</v>
      </c>
      <c r="C192" s="1" t="s">
        <v>104</v>
      </c>
      <c r="D192" s="1"/>
      <c r="E192" s="1" t="s">
        <v>100</v>
      </c>
      <c r="F192" s="1" t="s">
        <v>72</v>
      </c>
      <c r="G192" s="2">
        <v>5</v>
      </c>
      <c r="H192" s="1">
        <v>13483</v>
      </c>
      <c r="I192" s="1">
        <v>41371</v>
      </c>
      <c r="J192" s="7">
        <f t="shared" si="2"/>
        <v>32.590461917768486</v>
      </c>
    </row>
    <row r="193" spans="1:10">
      <c r="A193" s="6">
        <v>2560</v>
      </c>
      <c r="B193" s="1" t="s">
        <v>100</v>
      </c>
      <c r="C193" s="1" t="s">
        <v>104</v>
      </c>
      <c r="D193" s="1"/>
      <c r="E193" s="1" t="s">
        <v>100</v>
      </c>
      <c r="F193" s="1" t="s">
        <v>73</v>
      </c>
      <c r="G193" s="2">
        <v>5</v>
      </c>
      <c r="H193" s="1">
        <v>24148</v>
      </c>
      <c r="I193" s="1">
        <v>106232</v>
      </c>
      <c r="J193" s="7">
        <f t="shared" si="2"/>
        <v>22.731380375028241</v>
      </c>
    </row>
    <row r="194" spans="1:10">
      <c r="A194" s="6">
        <v>2560</v>
      </c>
      <c r="B194" s="1" t="s">
        <v>100</v>
      </c>
      <c r="C194" s="1" t="s">
        <v>104</v>
      </c>
      <c r="D194" s="1"/>
      <c r="E194" s="1" t="s">
        <v>100</v>
      </c>
      <c r="F194" s="1" t="s">
        <v>74</v>
      </c>
      <c r="G194" s="2">
        <v>5</v>
      </c>
      <c r="H194" s="1">
        <v>25527</v>
      </c>
      <c r="I194" s="1">
        <v>110391</v>
      </c>
      <c r="J194" s="7">
        <f t="shared" si="2"/>
        <v>23.124167731065032</v>
      </c>
    </row>
    <row r="195" spans="1:10">
      <c r="A195" s="6">
        <v>2560</v>
      </c>
      <c r="B195" s="1" t="s">
        <v>100</v>
      </c>
      <c r="C195" s="1" t="s">
        <v>104</v>
      </c>
      <c r="D195" s="1"/>
      <c r="E195" s="1" t="s">
        <v>100</v>
      </c>
      <c r="F195" s="1" t="s">
        <v>75</v>
      </c>
      <c r="G195" s="2">
        <v>11</v>
      </c>
      <c r="H195" s="1">
        <v>121339</v>
      </c>
      <c r="I195" s="1">
        <v>462624</v>
      </c>
      <c r="J195" s="7">
        <f t="shared" si="2"/>
        <v>26.228427405409143</v>
      </c>
    </row>
    <row r="196" spans="1:10">
      <c r="A196" s="6">
        <v>2560</v>
      </c>
      <c r="B196" s="1" t="s">
        <v>100</v>
      </c>
      <c r="C196" s="1" t="s">
        <v>104</v>
      </c>
      <c r="D196" s="1"/>
      <c r="E196" s="1" t="s">
        <v>100</v>
      </c>
      <c r="F196" s="1" t="s">
        <v>76</v>
      </c>
      <c r="G196" s="2">
        <v>11</v>
      </c>
      <c r="H196" s="1">
        <v>20268</v>
      </c>
      <c r="I196" s="1">
        <v>104642</v>
      </c>
      <c r="J196" s="7">
        <f t="shared" ref="J196:J259" si="3">H196*100/I196</f>
        <v>19.368895854437032</v>
      </c>
    </row>
    <row r="197" spans="1:10">
      <c r="A197" s="6">
        <v>2560</v>
      </c>
      <c r="B197" s="1" t="s">
        <v>100</v>
      </c>
      <c r="C197" s="1" t="s">
        <v>104</v>
      </c>
      <c r="D197" s="1"/>
      <c r="E197" s="1" t="s">
        <v>100</v>
      </c>
      <c r="F197" s="1" t="s">
        <v>77</v>
      </c>
      <c r="G197" s="2">
        <v>11</v>
      </c>
      <c r="H197" s="1">
        <v>17242</v>
      </c>
      <c r="I197" s="1">
        <v>68135</v>
      </c>
      <c r="J197" s="7">
        <f t="shared" si="3"/>
        <v>25.305643208336392</v>
      </c>
    </row>
    <row r="198" spans="1:10">
      <c r="A198" s="6">
        <v>2560</v>
      </c>
      <c r="B198" s="1" t="s">
        <v>100</v>
      </c>
      <c r="C198" s="1" t="s">
        <v>104</v>
      </c>
      <c r="D198" s="1"/>
      <c r="E198" s="1" t="s">
        <v>100</v>
      </c>
      <c r="F198" s="1" t="s">
        <v>78</v>
      </c>
      <c r="G198" s="2">
        <v>11</v>
      </c>
      <c r="H198" s="1">
        <v>32916</v>
      </c>
      <c r="I198" s="1">
        <v>116914</v>
      </c>
      <c r="J198" s="7">
        <f t="shared" si="3"/>
        <v>28.154027746890876</v>
      </c>
    </row>
    <row r="199" spans="1:10">
      <c r="A199" s="6">
        <v>2560</v>
      </c>
      <c r="B199" s="1" t="s">
        <v>100</v>
      </c>
      <c r="C199" s="1" t="s">
        <v>104</v>
      </c>
      <c r="D199" s="1"/>
      <c r="E199" s="1" t="s">
        <v>100</v>
      </c>
      <c r="F199" s="1" t="s">
        <v>79</v>
      </c>
      <c r="G199" s="2">
        <v>11</v>
      </c>
      <c r="H199" s="1">
        <v>50463</v>
      </c>
      <c r="I199" s="1">
        <v>260457</v>
      </c>
      <c r="J199" s="7">
        <f t="shared" si="3"/>
        <v>19.374791232333937</v>
      </c>
    </row>
    <row r="200" spans="1:10">
      <c r="A200" s="6">
        <v>2560</v>
      </c>
      <c r="B200" s="1" t="s">
        <v>100</v>
      </c>
      <c r="C200" s="1" t="s">
        <v>104</v>
      </c>
      <c r="D200" s="1"/>
      <c r="E200" s="1" t="s">
        <v>100</v>
      </c>
      <c r="F200" s="1" t="s">
        <v>80</v>
      </c>
      <c r="G200" s="2">
        <v>11</v>
      </c>
      <c r="H200" s="1">
        <v>13168</v>
      </c>
      <c r="I200" s="1">
        <v>64675</v>
      </c>
      <c r="J200" s="7">
        <f t="shared" si="3"/>
        <v>20.360262852725164</v>
      </c>
    </row>
    <row r="201" spans="1:10">
      <c r="A201" s="6">
        <v>2560</v>
      </c>
      <c r="B201" s="1" t="s">
        <v>100</v>
      </c>
      <c r="C201" s="1" t="s">
        <v>104</v>
      </c>
      <c r="D201" s="1"/>
      <c r="E201" s="1" t="s">
        <v>100</v>
      </c>
      <c r="F201" s="1" t="s">
        <v>81</v>
      </c>
      <c r="G201" s="2">
        <v>11</v>
      </c>
      <c r="H201" s="1">
        <v>35363</v>
      </c>
      <c r="I201" s="1">
        <v>132195</v>
      </c>
      <c r="J201" s="7">
        <f t="shared" si="3"/>
        <v>26.750633533794772</v>
      </c>
    </row>
    <row r="202" spans="1:10">
      <c r="A202" s="6">
        <v>2560</v>
      </c>
      <c r="B202" s="1" t="s">
        <v>100</v>
      </c>
      <c r="C202" s="1" t="s">
        <v>104</v>
      </c>
      <c r="D202" s="1"/>
      <c r="E202" s="1" t="s">
        <v>100</v>
      </c>
      <c r="F202" s="1" t="s">
        <v>82</v>
      </c>
      <c r="G202" s="2">
        <v>12</v>
      </c>
      <c r="H202" s="1">
        <v>67218</v>
      </c>
      <c r="I202" s="1">
        <v>381450</v>
      </c>
      <c r="J202" s="7">
        <f t="shared" si="3"/>
        <v>17.621706645694061</v>
      </c>
    </row>
    <row r="203" spans="1:10">
      <c r="A203" s="6">
        <v>2560</v>
      </c>
      <c r="B203" s="1" t="s">
        <v>100</v>
      </c>
      <c r="C203" s="1" t="s">
        <v>104</v>
      </c>
      <c r="D203" s="1"/>
      <c r="E203" s="1" t="s">
        <v>100</v>
      </c>
      <c r="F203" s="1" t="s">
        <v>83</v>
      </c>
      <c r="G203" s="2">
        <v>12</v>
      </c>
      <c r="H203" s="1">
        <v>16860</v>
      </c>
      <c r="I203" s="1">
        <v>74342</v>
      </c>
      <c r="J203" s="7">
        <f t="shared" si="3"/>
        <v>22.678970164913508</v>
      </c>
    </row>
    <row r="204" spans="1:10">
      <c r="A204" s="6">
        <v>2560</v>
      </c>
      <c r="B204" s="1" t="s">
        <v>100</v>
      </c>
      <c r="C204" s="1" t="s">
        <v>104</v>
      </c>
      <c r="D204" s="1"/>
      <c r="E204" s="1" t="s">
        <v>100</v>
      </c>
      <c r="F204" s="1" t="s">
        <v>84</v>
      </c>
      <c r="G204" s="2">
        <v>12</v>
      </c>
      <c r="H204" s="1">
        <v>42701</v>
      </c>
      <c r="I204" s="1">
        <v>164315</v>
      </c>
      <c r="J204" s="7">
        <f t="shared" si="3"/>
        <v>25.98728052825366</v>
      </c>
    </row>
    <row r="205" spans="1:10">
      <c r="A205" s="6">
        <v>2560</v>
      </c>
      <c r="B205" s="1" t="s">
        <v>100</v>
      </c>
      <c r="C205" s="1" t="s">
        <v>104</v>
      </c>
      <c r="D205" s="1"/>
      <c r="E205" s="1" t="s">
        <v>100</v>
      </c>
      <c r="F205" s="1" t="s">
        <v>85</v>
      </c>
      <c r="G205" s="2">
        <v>12</v>
      </c>
      <c r="H205" s="1">
        <v>33684</v>
      </c>
      <c r="I205" s="1">
        <v>132961</v>
      </c>
      <c r="J205" s="7">
        <f t="shared" si="3"/>
        <v>25.333744481464489</v>
      </c>
    </row>
    <row r="206" spans="1:10">
      <c r="A206" s="6">
        <v>2560</v>
      </c>
      <c r="B206" s="1" t="s">
        <v>100</v>
      </c>
      <c r="C206" s="1" t="s">
        <v>104</v>
      </c>
      <c r="D206" s="1"/>
      <c r="E206" s="1" t="s">
        <v>100</v>
      </c>
      <c r="F206" s="1" t="s">
        <v>86</v>
      </c>
      <c r="G206" s="2">
        <v>12</v>
      </c>
      <c r="H206" s="1">
        <v>31349</v>
      </c>
      <c r="I206" s="1">
        <v>139251</v>
      </c>
      <c r="J206" s="7">
        <f t="shared" si="3"/>
        <v>22.512585187898111</v>
      </c>
    </row>
    <row r="207" spans="1:10">
      <c r="A207" s="6">
        <v>2560</v>
      </c>
      <c r="B207" s="1" t="s">
        <v>100</v>
      </c>
      <c r="C207" s="1" t="s">
        <v>104</v>
      </c>
      <c r="D207" s="1"/>
      <c r="E207" s="1" t="s">
        <v>100</v>
      </c>
      <c r="F207" s="1" t="s">
        <v>87</v>
      </c>
      <c r="G207" s="2">
        <v>12</v>
      </c>
      <c r="H207" s="1">
        <v>20571</v>
      </c>
      <c r="I207" s="1">
        <v>92841</v>
      </c>
      <c r="J207" s="7">
        <f t="shared" si="3"/>
        <v>22.157236565741428</v>
      </c>
    </row>
    <row r="208" spans="1:10">
      <c r="A208" s="6">
        <v>2560</v>
      </c>
      <c r="B208" s="1" t="s">
        <v>100</v>
      </c>
      <c r="C208" s="1" t="s">
        <v>104</v>
      </c>
      <c r="D208" s="1"/>
      <c r="E208" s="1" t="s">
        <v>100</v>
      </c>
      <c r="F208" s="1" t="s">
        <v>88</v>
      </c>
      <c r="G208" s="2">
        <v>12</v>
      </c>
      <c r="H208" s="1">
        <v>26293</v>
      </c>
      <c r="I208" s="1">
        <v>129466</v>
      </c>
      <c r="J208" s="7">
        <f t="shared" si="3"/>
        <v>20.308806945452861</v>
      </c>
    </row>
    <row r="209" spans="1:10">
      <c r="A209" s="6">
        <v>2557</v>
      </c>
      <c r="B209" s="1" t="s">
        <v>0</v>
      </c>
      <c r="C209" s="1" t="s">
        <v>1</v>
      </c>
      <c r="D209" s="1" t="s">
        <v>103</v>
      </c>
      <c r="E209" s="1" t="s">
        <v>100</v>
      </c>
      <c r="F209" s="1"/>
      <c r="G209" s="19"/>
      <c r="H209" s="1">
        <v>130341</v>
      </c>
      <c r="I209" s="1">
        <v>1530836</v>
      </c>
      <c r="J209" s="7">
        <f t="shared" si="3"/>
        <v>8.5143673130237332</v>
      </c>
    </row>
    <row r="210" spans="1:10">
      <c r="A210" s="6">
        <v>2557</v>
      </c>
      <c r="B210" s="1" t="s">
        <v>0</v>
      </c>
      <c r="C210" s="1" t="s">
        <v>2</v>
      </c>
      <c r="D210" s="1" t="s">
        <v>103</v>
      </c>
      <c r="E210" s="1" t="s">
        <v>100</v>
      </c>
      <c r="F210" s="1"/>
      <c r="G210" s="19"/>
      <c r="H210" s="1">
        <v>862244</v>
      </c>
      <c r="I210" s="1">
        <v>5643876</v>
      </c>
      <c r="J210" s="7">
        <f t="shared" si="3"/>
        <v>15.277514956033761</v>
      </c>
    </row>
    <row r="211" spans="1:10">
      <c r="A211" s="6">
        <v>2557</v>
      </c>
      <c r="B211" s="1" t="s">
        <v>0</v>
      </c>
      <c r="C211" s="1" t="s">
        <v>3</v>
      </c>
      <c r="D211" s="1" t="s">
        <v>103</v>
      </c>
      <c r="E211" s="1" t="s">
        <v>100</v>
      </c>
      <c r="F211" s="1"/>
      <c r="G211" s="19"/>
      <c r="H211" s="1">
        <v>1063610</v>
      </c>
      <c r="I211" s="1">
        <v>4144642</v>
      </c>
      <c r="J211" s="7">
        <f t="shared" si="3"/>
        <v>25.662288805643527</v>
      </c>
    </row>
    <row r="212" spans="1:10">
      <c r="A212" s="6">
        <v>2557</v>
      </c>
      <c r="B212" s="1" t="s">
        <v>0</v>
      </c>
      <c r="C212" s="1" t="s">
        <v>4</v>
      </c>
      <c r="D212" s="1" t="s">
        <v>103</v>
      </c>
      <c r="E212" s="1" t="s">
        <v>100</v>
      </c>
      <c r="F212" s="1"/>
      <c r="G212" s="19"/>
      <c r="H212" s="1">
        <v>1326216</v>
      </c>
      <c r="I212" s="1">
        <v>2809881</v>
      </c>
      <c r="J212" s="7">
        <f t="shared" si="3"/>
        <v>47.198297721504929</v>
      </c>
    </row>
    <row r="213" spans="1:10">
      <c r="A213" s="6">
        <v>2557</v>
      </c>
      <c r="B213" s="1" t="s">
        <v>5</v>
      </c>
      <c r="C213" s="1" t="s">
        <v>1</v>
      </c>
      <c r="D213" s="1" t="s">
        <v>103</v>
      </c>
      <c r="E213" s="1" t="s">
        <v>100</v>
      </c>
      <c r="F213" s="1"/>
      <c r="G213" s="19"/>
      <c r="H213" s="1">
        <v>38722</v>
      </c>
      <c r="I213" s="1">
        <v>51964</v>
      </c>
      <c r="J213" s="7">
        <f t="shared" si="3"/>
        <v>74.516973289200209</v>
      </c>
    </row>
    <row r="214" spans="1:10">
      <c r="A214" s="6">
        <v>2557</v>
      </c>
      <c r="B214" s="1" t="s">
        <v>5</v>
      </c>
      <c r="C214" s="1" t="s">
        <v>2</v>
      </c>
      <c r="D214" s="1" t="s">
        <v>103</v>
      </c>
      <c r="E214" s="1" t="s">
        <v>100</v>
      </c>
      <c r="F214" s="1"/>
      <c r="G214" s="19"/>
      <c r="H214" s="1">
        <v>73278</v>
      </c>
      <c r="I214" s="1">
        <v>243424</v>
      </c>
      <c r="J214" s="7">
        <f t="shared" si="3"/>
        <v>30.103030103851715</v>
      </c>
    </row>
    <row r="215" spans="1:10">
      <c r="A215" s="6">
        <v>2557</v>
      </c>
      <c r="B215" s="1" t="s">
        <v>5</v>
      </c>
      <c r="C215" s="1" t="s">
        <v>3</v>
      </c>
      <c r="D215" s="1" t="s">
        <v>103</v>
      </c>
      <c r="E215" s="1" t="s">
        <v>100</v>
      </c>
      <c r="F215" s="1"/>
      <c r="G215" s="19"/>
      <c r="H215" s="1">
        <v>63472</v>
      </c>
      <c r="I215" s="1">
        <v>320905</v>
      </c>
      <c r="J215" s="7">
        <f t="shared" si="3"/>
        <v>19.779062339321605</v>
      </c>
    </row>
    <row r="216" spans="1:10">
      <c r="A216" s="6">
        <v>2557</v>
      </c>
      <c r="B216" s="1" t="s">
        <v>5</v>
      </c>
      <c r="C216" s="1" t="s">
        <v>4</v>
      </c>
      <c r="D216" s="1" t="s">
        <v>103</v>
      </c>
      <c r="E216" s="1" t="s">
        <v>100</v>
      </c>
      <c r="F216" s="1"/>
      <c r="G216" s="19"/>
      <c r="H216" s="1">
        <v>154394</v>
      </c>
      <c r="I216" s="1">
        <v>330195</v>
      </c>
      <c r="J216" s="7">
        <f t="shared" si="3"/>
        <v>46.758430624328049</v>
      </c>
    </row>
    <row r="217" spans="1:10">
      <c r="A217" s="6">
        <v>2557</v>
      </c>
      <c r="B217" s="1" t="s">
        <v>0</v>
      </c>
      <c r="C217" s="1" t="s">
        <v>104</v>
      </c>
      <c r="D217" s="1" t="s">
        <v>6</v>
      </c>
      <c r="E217" s="1" t="s">
        <v>7</v>
      </c>
      <c r="F217" s="1"/>
      <c r="G217" s="19"/>
      <c r="H217" s="1">
        <v>338774</v>
      </c>
      <c r="I217" s="1">
        <v>1493067</v>
      </c>
      <c r="J217" s="7">
        <f t="shared" si="3"/>
        <v>22.689805614885334</v>
      </c>
    </row>
    <row r="218" spans="1:10">
      <c r="A218" s="6">
        <v>2557</v>
      </c>
      <c r="B218" s="1" t="s">
        <v>0</v>
      </c>
      <c r="C218" s="1" t="s">
        <v>104</v>
      </c>
      <c r="D218" s="1" t="s">
        <v>8</v>
      </c>
      <c r="E218" s="1" t="s">
        <v>7</v>
      </c>
      <c r="F218" s="1"/>
      <c r="G218" s="19"/>
      <c r="H218" s="1">
        <v>368069</v>
      </c>
      <c r="I218" s="1">
        <v>1571264</v>
      </c>
      <c r="J218" s="7">
        <f t="shared" si="3"/>
        <v>23.425025966355751</v>
      </c>
    </row>
    <row r="219" spans="1:10">
      <c r="A219" s="6">
        <v>2557</v>
      </c>
      <c r="B219" s="1" t="s">
        <v>0</v>
      </c>
      <c r="C219" s="1" t="s">
        <v>104</v>
      </c>
      <c r="D219" s="1" t="s">
        <v>8</v>
      </c>
      <c r="E219" s="1" t="s">
        <v>9</v>
      </c>
      <c r="F219" s="1"/>
      <c r="G219" s="19"/>
      <c r="H219" s="1">
        <v>423209</v>
      </c>
      <c r="I219" s="1">
        <v>2074084</v>
      </c>
      <c r="J219" s="7">
        <f t="shared" si="3"/>
        <v>20.404621992166181</v>
      </c>
    </row>
    <row r="220" spans="1:10">
      <c r="A220" s="6">
        <v>2557</v>
      </c>
      <c r="B220" s="1" t="s">
        <v>0</v>
      </c>
      <c r="C220" s="1" t="s">
        <v>104</v>
      </c>
      <c r="D220" s="1" t="s">
        <v>10</v>
      </c>
      <c r="E220" s="1" t="s">
        <v>7</v>
      </c>
      <c r="F220" s="1"/>
      <c r="G220" s="19"/>
      <c r="H220" s="1">
        <v>279999</v>
      </c>
      <c r="I220" s="1">
        <v>767199</v>
      </c>
      <c r="J220" s="7">
        <f t="shared" si="3"/>
        <v>36.496267591589664</v>
      </c>
    </row>
    <row r="221" spans="1:10">
      <c r="A221" s="6">
        <v>2557</v>
      </c>
      <c r="B221" s="1" t="s">
        <v>0</v>
      </c>
      <c r="C221" s="1" t="s">
        <v>104</v>
      </c>
      <c r="D221" s="1" t="s">
        <v>10</v>
      </c>
      <c r="E221" s="1" t="s">
        <v>9</v>
      </c>
      <c r="F221" s="1"/>
      <c r="G221" s="19"/>
      <c r="H221" s="1">
        <v>519006</v>
      </c>
      <c r="I221" s="1">
        <v>1732701</v>
      </c>
      <c r="J221" s="7">
        <f t="shared" si="3"/>
        <v>29.953581142966964</v>
      </c>
    </row>
    <row r="222" spans="1:10">
      <c r="A222" s="6">
        <v>2557</v>
      </c>
      <c r="B222" s="1" t="s">
        <v>0</v>
      </c>
      <c r="C222" s="1" t="s">
        <v>104</v>
      </c>
      <c r="D222" s="1" t="s">
        <v>11</v>
      </c>
      <c r="E222" s="1" t="s">
        <v>7</v>
      </c>
      <c r="F222" s="1"/>
      <c r="G222" s="19"/>
      <c r="H222" s="1">
        <v>350802</v>
      </c>
      <c r="I222" s="1">
        <v>1178410</v>
      </c>
      <c r="J222" s="7">
        <f t="shared" si="3"/>
        <v>29.769095645827854</v>
      </c>
    </row>
    <row r="223" spans="1:10">
      <c r="A223" s="6">
        <v>2557</v>
      </c>
      <c r="B223" s="1" t="s">
        <v>0</v>
      </c>
      <c r="C223" s="1" t="s">
        <v>104</v>
      </c>
      <c r="D223" s="1" t="s">
        <v>11</v>
      </c>
      <c r="E223" s="1" t="s">
        <v>9</v>
      </c>
      <c r="F223" s="1"/>
      <c r="G223" s="19"/>
      <c r="H223" s="1">
        <v>731482</v>
      </c>
      <c r="I223" s="1">
        <v>3050246</v>
      </c>
      <c r="J223" s="7">
        <f t="shared" si="3"/>
        <v>23.981082181568308</v>
      </c>
    </row>
    <row r="224" spans="1:10">
      <c r="A224" s="6">
        <v>2557</v>
      </c>
      <c r="B224" s="1" t="s">
        <v>0</v>
      </c>
      <c r="C224" s="1" t="s">
        <v>104</v>
      </c>
      <c r="D224" s="1" t="s">
        <v>12</v>
      </c>
      <c r="E224" s="1" t="s">
        <v>7</v>
      </c>
      <c r="F224" s="1"/>
      <c r="G224" s="19"/>
      <c r="H224" s="1">
        <v>133932</v>
      </c>
      <c r="I224" s="1">
        <v>680097</v>
      </c>
      <c r="J224" s="7">
        <f t="shared" si="3"/>
        <v>19.693073193970861</v>
      </c>
    </row>
    <row r="225" spans="1:10">
      <c r="A225" s="6">
        <v>2557</v>
      </c>
      <c r="B225" s="1" t="s">
        <v>0</v>
      </c>
      <c r="C225" s="1" t="s">
        <v>104</v>
      </c>
      <c r="D225" s="1" t="s">
        <v>12</v>
      </c>
      <c r="E225" s="1" t="s">
        <v>9</v>
      </c>
      <c r="F225" s="1"/>
      <c r="G225" s="19"/>
      <c r="H225" s="1">
        <v>237137</v>
      </c>
      <c r="I225" s="1">
        <v>1582168</v>
      </c>
      <c r="J225" s="7">
        <f t="shared" si="3"/>
        <v>14.988104929438594</v>
      </c>
    </row>
    <row r="226" spans="1:10">
      <c r="A226" s="6">
        <v>2557</v>
      </c>
      <c r="B226" s="1" t="s">
        <v>5</v>
      </c>
      <c r="C226" s="1" t="s">
        <v>104</v>
      </c>
      <c r="D226" s="1" t="s">
        <v>6</v>
      </c>
      <c r="E226" s="1" t="s">
        <v>7</v>
      </c>
      <c r="F226" s="1"/>
      <c r="G226" s="19"/>
      <c r="H226" s="1">
        <v>44925</v>
      </c>
      <c r="I226" s="1">
        <v>123335</v>
      </c>
      <c r="J226" s="7">
        <f t="shared" si="3"/>
        <v>36.425183443466977</v>
      </c>
    </row>
    <row r="227" spans="1:10">
      <c r="A227" s="6">
        <v>2557</v>
      </c>
      <c r="B227" s="1" t="s">
        <v>5</v>
      </c>
      <c r="C227" s="1" t="s">
        <v>104</v>
      </c>
      <c r="D227" s="1" t="s">
        <v>8</v>
      </c>
      <c r="E227" s="1" t="s">
        <v>7</v>
      </c>
      <c r="F227" s="1"/>
      <c r="G227" s="19"/>
      <c r="H227" s="1">
        <v>24080</v>
      </c>
      <c r="I227" s="1">
        <v>86510</v>
      </c>
      <c r="J227" s="7">
        <f t="shared" si="3"/>
        <v>27.834932377759795</v>
      </c>
    </row>
    <row r="228" spans="1:10">
      <c r="A228" s="6">
        <v>2557</v>
      </c>
      <c r="B228" s="1" t="s">
        <v>5</v>
      </c>
      <c r="C228" s="1" t="s">
        <v>104</v>
      </c>
      <c r="D228" s="1" t="s">
        <v>8</v>
      </c>
      <c r="E228" s="1" t="s">
        <v>9</v>
      </c>
      <c r="F228" s="1"/>
      <c r="G228" s="19"/>
      <c r="H228" s="1">
        <v>20561</v>
      </c>
      <c r="I228" s="1">
        <v>132150</v>
      </c>
      <c r="J228" s="7">
        <f t="shared" si="3"/>
        <v>15.558834657586077</v>
      </c>
    </row>
    <row r="229" spans="1:10">
      <c r="A229" s="6">
        <v>2557</v>
      </c>
      <c r="B229" s="1" t="s">
        <v>5</v>
      </c>
      <c r="C229" s="1" t="s">
        <v>104</v>
      </c>
      <c r="D229" s="1" t="s">
        <v>10</v>
      </c>
      <c r="E229" s="1" t="s">
        <v>7</v>
      </c>
      <c r="F229" s="1"/>
      <c r="G229" s="19"/>
      <c r="H229" s="1">
        <v>41060</v>
      </c>
      <c r="I229" s="1">
        <v>107048</v>
      </c>
      <c r="J229" s="7">
        <f t="shared" si="3"/>
        <v>38.356625065391228</v>
      </c>
    </row>
    <row r="230" spans="1:10">
      <c r="A230" s="6">
        <v>2557</v>
      </c>
      <c r="B230" s="1" t="s">
        <v>5</v>
      </c>
      <c r="C230" s="1" t="s">
        <v>104</v>
      </c>
      <c r="D230" s="1" t="s">
        <v>10</v>
      </c>
      <c r="E230" s="1" t="s">
        <v>9</v>
      </c>
      <c r="F230" s="1"/>
      <c r="G230" s="19"/>
      <c r="H230" s="1">
        <v>122795</v>
      </c>
      <c r="I230" s="1">
        <v>289780</v>
      </c>
      <c r="J230" s="7">
        <f t="shared" si="3"/>
        <v>42.375250189799161</v>
      </c>
    </row>
    <row r="231" spans="1:10">
      <c r="A231" s="6">
        <v>2557</v>
      </c>
      <c r="B231" s="1" t="s">
        <v>5</v>
      </c>
      <c r="C231" s="1" t="s">
        <v>104</v>
      </c>
      <c r="D231" s="1" t="s">
        <v>11</v>
      </c>
      <c r="E231" s="1" t="s">
        <v>7</v>
      </c>
      <c r="F231" s="1"/>
      <c r="G231" s="19"/>
      <c r="H231" s="1">
        <v>11150</v>
      </c>
      <c r="I231" s="1">
        <v>50532</v>
      </c>
      <c r="J231" s="7">
        <f t="shared" si="3"/>
        <v>22.065225995408849</v>
      </c>
    </row>
    <row r="232" spans="1:10">
      <c r="A232" s="6">
        <v>2557</v>
      </c>
      <c r="B232" s="1" t="s">
        <v>5</v>
      </c>
      <c r="C232" s="1" t="s">
        <v>104</v>
      </c>
      <c r="D232" s="1" t="s">
        <v>11</v>
      </c>
      <c r="E232" s="1" t="s">
        <v>9</v>
      </c>
      <c r="F232" s="1"/>
      <c r="G232" s="19"/>
      <c r="H232" s="1">
        <v>31773</v>
      </c>
      <c r="I232" s="1">
        <v>80757</v>
      </c>
      <c r="J232" s="7">
        <f t="shared" si="3"/>
        <v>39.343957799323896</v>
      </c>
    </row>
    <row r="233" spans="1:10">
      <c r="A233" s="6">
        <v>2557</v>
      </c>
      <c r="B233" s="1" t="s">
        <v>5</v>
      </c>
      <c r="C233" s="1" t="s">
        <v>104</v>
      </c>
      <c r="D233" s="1" t="s">
        <v>12</v>
      </c>
      <c r="E233" s="1" t="s">
        <v>7</v>
      </c>
      <c r="F233" s="1"/>
      <c r="G233" s="19"/>
      <c r="H233" s="1">
        <v>6140</v>
      </c>
      <c r="I233" s="1">
        <v>24795</v>
      </c>
      <c r="J233" s="7">
        <f t="shared" si="3"/>
        <v>24.763057067957249</v>
      </c>
    </row>
    <row r="234" spans="1:10">
      <c r="A234" s="6">
        <v>2557</v>
      </c>
      <c r="B234" s="1" t="s">
        <v>5</v>
      </c>
      <c r="C234" s="1" t="s">
        <v>104</v>
      </c>
      <c r="D234" s="1" t="s">
        <v>12</v>
      </c>
      <c r="E234" s="1" t="s">
        <v>9</v>
      </c>
      <c r="F234" s="1"/>
      <c r="G234" s="19"/>
      <c r="H234" s="1">
        <v>27382</v>
      </c>
      <c r="I234" s="1">
        <v>51582</v>
      </c>
      <c r="J234" s="7">
        <f t="shared" si="3"/>
        <v>53.084409290062425</v>
      </c>
    </row>
    <row r="235" spans="1:10">
      <c r="A235" s="6">
        <v>2554</v>
      </c>
      <c r="B235" s="1" t="s">
        <v>0</v>
      </c>
      <c r="C235" s="1" t="s">
        <v>1</v>
      </c>
      <c r="D235" s="1" t="s">
        <v>103</v>
      </c>
      <c r="E235" s="1" t="s">
        <v>100</v>
      </c>
      <c r="F235" s="1"/>
      <c r="G235" s="19"/>
      <c r="H235" s="1">
        <v>112307</v>
      </c>
      <c r="I235" s="1">
        <v>1800734</v>
      </c>
      <c r="J235" s="7">
        <f t="shared" si="3"/>
        <v>6.2367345760117816</v>
      </c>
    </row>
    <row r="236" spans="1:10">
      <c r="A236" s="6">
        <v>2554</v>
      </c>
      <c r="B236" s="1" t="s">
        <v>0</v>
      </c>
      <c r="C236" s="1" t="s">
        <v>2</v>
      </c>
      <c r="D236" s="1" t="s">
        <v>103</v>
      </c>
      <c r="E236" s="1" t="s">
        <v>100</v>
      </c>
      <c r="F236" s="1"/>
      <c r="G236" s="19"/>
      <c r="H236" s="1">
        <v>993235</v>
      </c>
      <c r="I236" s="1">
        <v>6096300</v>
      </c>
      <c r="J236" s="7">
        <f t="shared" si="3"/>
        <v>16.292423273132883</v>
      </c>
    </row>
    <row r="237" spans="1:10">
      <c r="A237" s="6">
        <v>2554</v>
      </c>
      <c r="B237" s="1" t="s">
        <v>0</v>
      </c>
      <c r="C237" s="1" t="s">
        <v>3</v>
      </c>
      <c r="D237" s="1" t="s">
        <v>103</v>
      </c>
      <c r="E237" s="1" t="s">
        <v>100</v>
      </c>
      <c r="F237" s="1"/>
      <c r="G237" s="19"/>
      <c r="H237" s="1">
        <v>1254287</v>
      </c>
      <c r="I237" s="1">
        <v>4200377</v>
      </c>
      <c r="J237" s="7">
        <f t="shared" si="3"/>
        <v>29.861295783687989</v>
      </c>
    </row>
    <row r="238" spans="1:10">
      <c r="A238" s="6">
        <v>2554</v>
      </c>
      <c r="B238" s="1" t="s">
        <v>0</v>
      </c>
      <c r="C238" s="1" t="s">
        <v>4</v>
      </c>
      <c r="D238" s="1" t="s">
        <v>103</v>
      </c>
      <c r="E238" s="1" t="s">
        <v>100</v>
      </c>
      <c r="F238" s="1"/>
      <c r="G238" s="19"/>
      <c r="H238" s="1">
        <v>1226491</v>
      </c>
      <c r="I238" s="1">
        <v>2407903</v>
      </c>
      <c r="J238" s="7">
        <f t="shared" si="3"/>
        <v>50.936063454383337</v>
      </c>
    </row>
    <row r="239" spans="1:10">
      <c r="A239" s="6">
        <v>2554</v>
      </c>
      <c r="B239" s="1" t="s">
        <v>5</v>
      </c>
      <c r="C239" s="1" t="s">
        <v>1</v>
      </c>
      <c r="D239" s="1" t="s">
        <v>103</v>
      </c>
      <c r="E239" s="1" t="s">
        <v>100</v>
      </c>
      <c r="F239" s="1"/>
      <c r="G239" s="19"/>
      <c r="H239" s="1">
        <v>10684</v>
      </c>
      <c r="I239" s="1">
        <v>49450</v>
      </c>
      <c r="J239" s="7">
        <f t="shared" si="3"/>
        <v>21.6056622851365</v>
      </c>
    </row>
    <row r="240" spans="1:10">
      <c r="A240" s="6">
        <v>2554</v>
      </c>
      <c r="B240" s="1" t="s">
        <v>5</v>
      </c>
      <c r="C240" s="1" t="s">
        <v>2</v>
      </c>
      <c r="D240" s="1" t="s">
        <v>103</v>
      </c>
      <c r="E240" s="1" t="s">
        <v>100</v>
      </c>
      <c r="F240" s="1"/>
      <c r="G240" s="19"/>
      <c r="H240" s="1">
        <v>46438</v>
      </c>
      <c r="I240" s="1">
        <v>234015</v>
      </c>
      <c r="J240" s="7">
        <f t="shared" si="3"/>
        <v>19.84402709228041</v>
      </c>
    </row>
    <row r="241" spans="1:10">
      <c r="A241" s="6">
        <v>2554</v>
      </c>
      <c r="B241" s="1" t="s">
        <v>5</v>
      </c>
      <c r="C241" s="1" t="s">
        <v>3</v>
      </c>
      <c r="D241" s="1" t="s">
        <v>103</v>
      </c>
      <c r="E241" s="1" t="s">
        <v>100</v>
      </c>
      <c r="F241" s="1"/>
      <c r="G241" s="19"/>
      <c r="H241" s="1">
        <v>75347</v>
      </c>
      <c r="I241" s="1">
        <v>284298</v>
      </c>
      <c r="J241" s="7">
        <f t="shared" si="3"/>
        <v>26.502824501051713</v>
      </c>
    </row>
    <row r="242" spans="1:10">
      <c r="A242" s="6">
        <v>2554</v>
      </c>
      <c r="B242" s="1" t="s">
        <v>5</v>
      </c>
      <c r="C242" s="1" t="s">
        <v>4</v>
      </c>
      <c r="D242" s="1" t="s">
        <v>103</v>
      </c>
      <c r="E242" s="1" t="s">
        <v>100</v>
      </c>
      <c r="F242" s="1"/>
      <c r="G242" s="19"/>
      <c r="H242" s="1">
        <v>137129</v>
      </c>
      <c r="I242" s="1">
        <v>294453</v>
      </c>
      <c r="J242" s="7">
        <f t="shared" si="3"/>
        <v>46.570760019425848</v>
      </c>
    </row>
    <row r="243" spans="1:10">
      <c r="A243" s="6">
        <v>2554</v>
      </c>
      <c r="B243" s="1" t="s">
        <v>0</v>
      </c>
      <c r="C243" s="1" t="s">
        <v>104</v>
      </c>
      <c r="D243" s="1" t="s">
        <v>6</v>
      </c>
      <c r="E243" s="1" t="s">
        <v>7</v>
      </c>
      <c r="F243" s="1"/>
      <c r="G243" s="19"/>
      <c r="H243" s="1">
        <v>330153</v>
      </c>
      <c r="I243" s="1">
        <v>1148357</v>
      </c>
      <c r="J243" s="7">
        <f t="shared" si="3"/>
        <v>28.750031566838537</v>
      </c>
    </row>
    <row r="244" spans="1:10">
      <c r="A244" s="6">
        <v>2554</v>
      </c>
      <c r="B244" s="1" t="s">
        <v>0</v>
      </c>
      <c r="C244" s="1" t="s">
        <v>104</v>
      </c>
      <c r="D244" s="1" t="s">
        <v>8</v>
      </c>
      <c r="E244" s="1" t="s">
        <v>7</v>
      </c>
      <c r="F244" s="1"/>
      <c r="G244" s="19"/>
      <c r="H244" s="1">
        <v>320490</v>
      </c>
      <c r="I244" s="1">
        <v>1060269</v>
      </c>
      <c r="J244" s="7">
        <f t="shared" si="3"/>
        <v>30.227234786643766</v>
      </c>
    </row>
    <row r="245" spans="1:10">
      <c r="A245" s="6">
        <v>2554</v>
      </c>
      <c r="B245" s="1" t="s">
        <v>0</v>
      </c>
      <c r="C245" s="1" t="s">
        <v>104</v>
      </c>
      <c r="D245" s="1" t="s">
        <v>8</v>
      </c>
      <c r="E245" s="1" t="s">
        <v>9</v>
      </c>
      <c r="F245" s="1"/>
      <c r="G245" s="19"/>
      <c r="H245" s="1">
        <v>496284</v>
      </c>
      <c r="I245" s="1">
        <v>2096530</v>
      </c>
      <c r="J245" s="7">
        <f t="shared" si="3"/>
        <v>23.671686071747125</v>
      </c>
    </row>
    <row r="246" spans="1:10">
      <c r="A246" s="6">
        <v>2554</v>
      </c>
      <c r="B246" s="1" t="s">
        <v>0</v>
      </c>
      <c r="C246" s="1" t="s">
        <v>104</v>
      </c>
      <c r="D246" s="1" t="s">
        <v>10</v>
      </c>
      <c r="E246" s="1" t="s">
        <v>7</v>
      </c>
      <c r="F246" s="1"/>
      <c r="G246" s="19"/>
      <c r="H246" s="1">
        <v>236463</v>
      </c>
      <c r="I246" s="1">
        <v>631956</v>
      </c>
      <c r="J246" s="7">
        <f t="shared" si="3"/>
        <v>37.41763667090747</v>
      </c>
    </row>
    <row r="247" spans="1:10">
      <c r="A247" s="6">
        <v>2554</v>
      </c>
      <c r="B247" s="1" t="s">
        <v>0</v>
      </c>
      <c r="C247" s="1" t="s">
        <v>104</v>
      </c>
      <c r="D247" s="1" t="s">
        <v>10</v>
      </c>
      <c r="E247" s="1" t="s">
        <v>9</v>
      </c>
      <c r="F247" s="1"/>
      <c r="G247" s="19"/>
      <c r="H247" s="1">
        <v>660777</v>
      </c>
      <c r="I247" s="1">
        <v>2082392</v>
      </c>
      <c r="J247" s="7">
        <f t="shared" si="3"/>
        <v>31.731633621335465</v>
      </c>
    </row>
    <row r="248" spans="1:10">
      <c r="A248" s="6">
        <v>2554</v>
      </c>
      <c r="B248" s="1" t="s">
        <v>0</v>
      </c>
      <c r="C248" s="1" t="s">
        <v>104</v>
      </c>
      <c r="D248" s="1" t="s">
        <v>11</v>
      </c>
      <c r="E248" s="1" t="s">
        <v>7</v>
      </c>
      <c r="F248" s="1"/>
      <c r="G248" s="19"/>
      <c r="H248" s="1">
        <v>247741</v>
      </c>
      <c r="I248" s="1">
        <v>921071</v>
      </c>
      <c r="J248" s="7">
        <f t="shared" si="3"/>
        <v>26.897057881531392</v>
      </c>
    </row>
    <row r="249" spans="1:10">
      <c r="A249" s="6">
        <v>2554</v>
      </c>
      <c r="B249" s="1" t="s">
        <v>0</v>
      </c>
      <c r="C249" s="1" t="s">
        <v>104</v>
      </c>
      <c r="D249" s="1" t="s">
        <v>11</v>
      </c>
      <c r="E249" s="1" t="s">
        <v>9</v>
      </c>
      <c r="F249" s="1"/>
      <c r="G249" s="19"/>
      <c r="H249" s="1">
        <v>919937</v>
      </c>
      <c r="I249" s="1">
        <v>4392017</v>
      </c>
      <c r="J249" s="7">
        <f t="shared" si="3"/>
        <v>20.945661184826925</v>
      </c>
    </row>
    <row r="250" spans="1:10">
      <c r="A250" s="6">
        <v>2554</v>
      </c>
      <c r="B250" s="1" t="s">
        <v>0</v>
      </c>
      <c r="C250" s="1" t="s">
        <v>104</v>
      </c>
      <c r="D250" s="1" t="s">
        <v>12</v>
      </c>
      <c r="E250" s="1" t="s">
        <v>7</v>
      </c>
      <c r="F250" s="1"/>
      <c r="G250" s="19"/>
      <c r="H250" s="1">
        <v>104699</v>
      </c>
      <c r="I250" s="1">
        <v>525426</v>
      </c>
      <c r="J250" s="7">
        <f t="shared" si="3"/>
        <v>19.926497737074296</v>
      </c>
    </row>
    <row r="251" spans="1:10">
      <c r="A251" s="6">
        <v>2554</v>
      </c>
      <c r="B251" s="1" t="s">
        <v>0</v>
      </c>
      <c r="C251" s="1" t="s">
        <v>104</v>
      </c>
      <c r="D251" s="1" t="s">
        <v>12</v>
      </c>
      <c r="E251" s="1" t="s">
        <v>9</v>
      </c>
      <c r="F251" s="1"/>
      <c r="G251" s="19"/>
      <c r="H251" s="1">
        <v>269775</v>
      </c>
      <c r="I251" s="1">
        <v>1647295</v>
      </c>
      <c r="J251" s="7">
        <f t="shared" si="3"/>
        <v>16.376848105530581</v>
      </c>
    </row>
    <row r="252" spans="1:10">
      <c r="A252" s="6">
        <v>2554</v>
      </c>
      <c r="B252" s="1" t="s">
        <v>5</v>
      </c>
      <c r="C252" s="1" t="s">
        <v>104</v>
      </c>
      <c r="D252" s="1" t="s">
        <v>6</v>
      </c>
      <c r="E252" s="1" t="s">
        <v>7</v>
      </c>
      <c r="F252" s="1"/>
      <c r="G252" s="19"/>
      <c r="H252" s="1">
        <v>27449</v>
      </c>
      <c r="I252" s="1">
        <v>75331</v>
      </c>
      <c r="J252" s="7">
        <f t="shared" si="3"/>
        <v>36.437854269822516</v>
      </c>
    </row>
    <row r="253" spans="1:10">
      <c r="A253" s="6">
        <v>2554</v>
      </c>
      <c r="B253" s="1" t="s">
        <v>5</v>
      </c>
      <c r="C253" s="1" t="s">
        <v>104</v>
      </c>
      <c r="D253" s="1" t="s">
        <v>8</v>
      </c>
      <c r="E253" s="1" t="s">
        <v>7</v>
      </c>
      <c r="F253" s="1"/>
      <c r="G253" s="19"/>
      <c r="H253" s="1">
        <v>15508</v>
      </c>
      <c r="I253" s="1">
        <v>61479</v>
      </c>
      <c r="J253" s="7">
        <f t="shared" si="3"/>
        <v>25.224873534052279</v>
      </c>
    </row>
    <row r="254" spans="1:10">
      <c r="A254" s="6">
        <v>2554</v>
      </c>
      <c r="B254" s="1" t="s">
        <v>5</v>
      </c>
      <c r="C254" s="1" t="s">
        <v>104</v>
      </c>
      <c r="D254" s="1" t="s">
        <v>8</v>
      </c>
      <c r="E254" s="1" t="s">
        <v>9</v>
      </c>
      <c r="F254" s="1"/>
      <c r="G254" s="19"/>
      <c r="H254" s="1">
        <v>32499</v>
      </c>
      <c r="I254" s="1">
        <v>137069</v>
      </c>
      <c r="J254" s="7">
        <f t="shared" si="3"/>
        <v>23.709956299382064</v>
      </c>
    </row>
    <row r="255" spans="1:10">
      <c r="A255" s="6">
        <v>2554</v>
      </c>
      <c r="B255" s="1" t="s">
        <v>5</v>
      </c>
      <c r="C255" s="1" t="s">
        <v>104</v>
      </c>
      <c r="D255" s="1" t="s">
        <v>10</v>
      </c>
      <c r="E255" s="1" t="s">
        <v>7</v>
      </c>
      <c r="F255" s="1"/>
      <c r="G255" s="19"/>
      <c r="H255" s="1">
        <v>35615</v>
      </c>
      <c r="I255" s="1">
        <v>74242</v>
      </c>
      <c r="J255" s="7">
        <f t="shared" si="3"/>
        <v>47.971498612645135</v>
      </c>
    </row>
    <row r="256" spans="1:10">
      <c r="A256" s="6">
        <v>2554</v>
      </c>
      <c r="B256" s="1" t="s">
        <v>5</v>
      </c>
      <c r="C256" s="1" t="s">
        <v>104</v>
      </c>
      <c r="D256" s="1" t="s">
        <v>10</v>
      </c>
      <c r="E256" s="1" t="s">
        <v>9</v>
      </c>
      <c r="F256" s="1"/>
      <c r="G256" s="19"/>
      <c r="H256" s="1">
        <v>103606</v>
      </c>
      <c r="I256" s="1">
        <v>303947</v>
      </c>
      <c r="J256" s="7">
        <f t="shared" si="3"/>
        <v>34.086863828233213</v>
      </c>
    </row>
    <row r="257" spans="1:10">
      <c r="A257" s="6">
        <v>2554</v>
      </c>
      <c r="B257" s="1" t="s">
        <v>5</v>
      </c>
      <c r="C257" s="1" t="s">
        <v>104</v>
      </c>
      <c r="D257" s="1" t="s">
        <v>11</v>
      </c>
      <c r="E257" s="1" t="s">
        <v>7</v>
      </c>
      <c r="F257" s="1"/>
      <c r="G257" s="19"/>
      <c r="H257" s="1">
        <v>5164</v>
      </c>
      <c r="I257" s="1">
        <v>23891</v>
      </c>
      <c r="J257" s="7">
        <f t="shared" si="3"/>
        <v>21.614834037922229</v>
      </c>
    </row>
    <row r="258" spans="1:10">
      <c r="A258" s="6">
        <v>2554</v>
      </c>
      <c r="B258" s="1" t="s">
        <v>5</v>
      </c>
      <c r="C258" s="1" t="s">
        <v>104</v>
      </c>
      <c r="D258" s="1" t="s">
        <v>11</v>
      </c>
      <c r="E258" s="1" t="s">
        <v>9</v>
      </c>
      <c r="F258" s="1"/>
      <c r="G258" s="19"/>
      <c r="H258" s="1">
        <v>27985</v>
      </c>
      <c r="I258" s="1">
        <v>107867</v>
      </c>
      <c r="J258" s="7">
        <f t="shared" si="3"/>
        <v>25.94398657606126</v>
      </c>
    </row>
    <row r="259" spans="1:10">
      <c r="A259" s="6">
        <v>2554</v>
      </c>
      <c r="B259" s="1" t="s">
        <v>5</v>
      </c>
      <c r="C259" s="1" t="s">
        <v>104</v>
      </c>
      <c r="D259" s="1" t="s">
        <v>12</v>
      </c>
      <c r="E259" s="1" t="s">
        <v>7</v>
      </c>
      <c r="F259" s="1"/>
      <c r="G259" s="19"/>
      <c r="H259" s="1">
        <v>7626</v>
      </c>
      <c r="I259" s="1">
        <v>27895</v>
      </c>
      <c r="J259" s="7">
        <f t="shared" si="3"/>
        <v>27.33823265818247</v>
      </c>
    </row>
    <row r="260" spans="1:10">
      <c r="A260" s="6">
        <v>2554</v>
      </c>
      <c r="B260" s="1" t="s">
        <v>5</v>
      </c>
      <c r="C260" s="1" t="s">
        <v>104</v>
      </c>
      <c r="D260" s="1" t="s">
        <v>12</v>
      </c>
      <c r="E260" s="1" t="s">
        <v>9</v>
      </c>
      <c r="F260" s="1"/>
      <c r="G260" s="19"/>
      <c r="H260" s="1">
        <v>14147</v>
      </c>
      <c r="I260" s="1">
        <v>50496</v>
      </c>
      <c r="J260" s="7">
        <f t="shared" ref="J260:J323" si="4">H260*100/I260</f>
        <v>28.016080481622307</v>
      </c>
    </row>
    <row r="261" spans="1:10">
      <c r="A261" s="6">
        <v>2554</v>
      </c>
      <c r="B261" s="1" t="s">
        <v>100</v>
      </c>
      <c r="C261" s="1" t="s">
        <v>104</v>
      </c>
      <c r="D261" s="1"/>
      <c r="E261" s="1" t="s">
        <v>100</v>
      </c>
      <c r="F261" s="1" t="s">
        <v>6</v>
      </c>
      <c r="G261" s="2">
        <v>13</v>
      </c>
      <c r="H261" s="1">
        <v>357602</v>
      </c>
      <c r="I261" s="1">
        <v>1223689</v>
      </c>
      <c r="J261" s="7">
        <f t="shared" si="4"/>
        <v>29.223274868042452</v>
      </c>
    </row>
    <row r="262" spans="1:10">
      <c r="A262" s="6">
        <v>2554</v>
      </c>
      <c r="B262" s="1" t="s">
        <v>100</v>
      </c>
      <c r="C262" s="1" t="s">
        <v>104</v>
      </c>
      <c r="D262" s="1"/>
      <c r="E262" s="1" t="s">
        <v>100</v>
      </c>
      <c r="F262" s="1" t="s">
        <v>13</v>
      </c>
      <c r="G262" s="2">
        <v>6</v>
      </c>
      <c r="H262" s="1">
        <v>87017</v>
      </c>
      <c r="I262" s="1">
        <v>262759</v>
      </c>
      <c r="J262" s="7">
        <f t="shared" si="4"/>
        <v>33.116658230545859</v>
      </c>
    </row>
    <row r="263" spans="1:10">
      <c r="A263" s="6">
        <v>2554</v>
      </c>
      <c r="B263" s="1" t="s">
        <v>100</v>
      </c>
      <c r="C263" s="1" t="s">
        <v>104</v>
      </c>
      <c r="D263" s="1"/>
      <c r="E263" s="1" t="s">
        <v>100</v>
      </c>
      <c r="F263" s="1" t="s">
        <v>14</v>
      </c>
      <c r="G263" s="2">
        <v>4</v>
      </c>
      <c r="H263" s="1">
        <v>75792</v>
      </c>
      <c r="I263" s="1">
        <v>189751</v>
      </c>
      <c r="J263" s="7">
        <f t="shared" si="4"/>
        <v>39.94287250133069</v>
      </c>
    </row>
    <row r="264" spans="1:10">
      <c r="A264" s="6">
        <v>2554</v>
      </c>
      <c r="B264" s="1" t="s">
        <v>100</v>
      </c>
      <c r="C264" s="1" t="s">
        <v>104</v>
      </c>
      <c r="D264" s="1"/>
      <c r="E264" s="1" t="s">
        <v>100</v>
      </c>
      <c r="F264" s="1" t="s">
        <v>15</v>
      </c>
      <c r="G264" s="2">
        <v>4</v>
      </c>
      <c r="H264" s="1">
        <v>40435</v>
      </c>
      <c r="I264" s="1">
        <v>144338</v>
      </c>
      <c r="J264" s="7">
        <f t="shared" si="4"/>
        <v>28.01410577948981</v>
      </c>
    </row>
    <row r="265" spans="1:10">
      <c r="A265" s="6">
        <v>2554</v>
      </c>
      <c r="B265" s="1" t="s">
        <v>100</v>
      </c>
      <c r="C265" s="1" t="s">
        <v>104</v>
      </c>
      <c r="D265" s="1"/>
      <c r="E265" s="1" t="s">
        <v>100</v>
      </c>
      <c r="F265" s="1" t="s">
        <v>16</v>
      </c>
      <c r="G265" s="2">
        <v>4</v>
      </c>
      <c r="H265" s="1">
        <v>38017</v>
      </c>
      <c r="I265" s="1">
        <v>148865</v>
      </c>
      <c r="J265" s="7">
        <f t="shared" si="4"/>
        <v>25.537903469586539</v>
      </c>
    </row>
    <row r="266" spans="1:10">
      <c r="A266" s="6">
        <v>2554</v>
      </c>
      <c r="B266" s="1" t="s">
        <v>100</v>
      </c>
      <c r="C266" s="1" t="s">
        <v>104</v>
      </c>
      <c r="D266" s="1"/>
      <c r="E266" s="1" t="s">
        <v>100</v>
      </c>
      <c r="F266" s="1" t="s">
        <v>17</v>
      </c>
      <c r="G266" s="2">
        <v>4</v>
      </c>
      <c r="H266" s="1">
        <v>14470</v>
      </c>
      <c r="I266" s="1">
        <v>60707</v>
      </c>
      <c r="J266" s="7">
        <f t="shared" si="4"/>
        <v>23.835801472647304</v>
      </c>
    </row>
    <row r="267" spans="1:10">
      <c r="A267" s="6">
        <v>2554</v>
      </c>
      <c r="B267" s="1" t="s">
        <v>100</v>
      </c>
      <c r="C267" s="1" t="s">
        <v>104</v>
      </c>
      <c r="D267" s="1"/>
      <c r="E267" s="1" t="s">
        <v>100</v>
      </c>
      <c r="F267" s="1" t="s">
        <v>18</v>
      </c>
      <c r="G267" s="2">
        <v>4</v>
      </c>
      <c r="H267" s="1">
        <v>40099</v>
      </c>
      <c r="I267" s="1">
        <v>185245</v>
      </c>
      <c r="J267" s="7">
        <f t="shared" si="4"/>
        <v>21.646468190774378</v>
      </c>
    </row>
    <row r="268" spans="1:10">
      <c r="A268" s="6">
        <v>2554</v>
      </c>
      <c r="B268" s="1" t="s">
        <v>100</v>
      </c>
      <c r="C268" s="1" t="s">
        <v>104</v>
      </c>
      <c r="D268" s="1"/>
      <c r="E268" s="1" t="s">
        <v>100</v>
      </c>
      <c r="F268" s="1" t="s">
        <v>19</v>
      </c>
      <c r="G268" s="2">
        <v>4</v>
      </c>
      <c r="H268" s="1">
        <v>13000</v>
      </c>
      <c r="I268" s="1">
        <v>48161</v>
      </c>
      <c r="J268" s="7">
        <f t="shared" si="4"/>
        <v>26.992795000103818</v>
      </c>
    </row>
    <row r="269" spans="1:10">
      <c r="A269" s="6">
        <v>2554</v>
      </c>
      <c r="B269" s="1" t="s">
        <v>100</v>
      </c>
      <c r="C269" s="1" t="s">
        <v>104</v>
      </c>
      <c r="D269" s="1"/>
      <c r="E269" s="1" t="s">
        <v>100</v>
      </c>
      <c r="F269" s="1" t="s">
        <v>20</v>
      </c>
      <c r="G269" s="2">
        <v>3</v>
      </c>
      <c r="H269" s="1">
        <v>22101</v>
      </c>
      <c r="I269" s="1">
        <v>84035</v>
      </c>
      <c r="J269" s="7">
        <f t="shared" si="4"/>
        <v>26.29975605402511</v>
      </c>
    </row>
    <row r="270" spans="1:10">
      <c r="A270" s="6">
        <v>2554</v>
      </c>
      <c r="B270" s="1" t="s">
        <v>100</v>
      </c>
      <c r="C270" s="1" t="s">
        <v>104</v>
      </c>
      <c r="D270" s="1"/>
      <c r="E270" s="1" t="s">
        <v>100</v>
      </c>
      <c r="F270" s="1" t="s">
        <v>21</v>
      </c>
      <c r="G270" s="2">
        <v>4</v>
      </c>
      <c r="H270" s="1">
        <v>38129</v>
      </c>
      <c r="I270" s="1">
        <v>144608</v>
      </c>
      <c r="J270" s="7">
        <f t="shared" si="4"/>
        <v>26.367144279707901</v>
      </c>
    </row>
    <row r="271" spans="1:10">
      <c r="A271" s="6">
        <v>2554</v>
      </c>
      <c r="B271" s="1" t="s">
        <v>100</v>
      </c>
      <c r="C271" s="1" t="s">
        <v>104</v>
      </c>
      <c r="D271" s="1"/>
      <c r="E271" s="1" t="s">
        <v>100</v>
      </c>
      <c r="F271" s="1" t="s">
        <v>22</v>
      </c>
      <c r="G271" s="2">
        <v>6</v>
      </c>
      <c r="H271" s="1">
        <v>71815</v>
      </c>
      <c r="I271" s="1">
        <v>237950</v>
      </c>
      <c r="J271" s="7">
        <f t="shared" si="4"/>
        <v>30.180710233242277</v>
      </c>
    </row>
    <row r="272" spans="1:10">
      <c r="A272" s="6">
        <v>2554</v>
      </c>
      <c r="B272" s="1" t="s">
        <v>100</v>
      </c>
      <c r="C272" s="1" t="s">
        <v>104</v>
      </c>
      <c r="D272" s="1"/>
      <c r="E272" s="1" t="s">
        <v>100</v>
      </c>
      <c r="F272" s="1" t="s">
        <v>23</v>
      </c>
      <c r="G272" s="2">
        <v>6</v>
      </c>
      <c r="H272" s="1">
        <v>25012</v>
      </c>
      <c r="I272" s="1">
        <v>124394</v>
      </c>
      <c r="J272" s="7">
        <f t="shared" si="4"/>
        <v>20.107079119571683</v>
      </c>
    </row>
    <row r="273" spans="1:10">
      <c r="A273" s="6">
        <v>2554</v>
      </c>
      <c r="B273" s="1" t="s">
        <v>100</v>
      </c>
      <c r="C273" s="1" t="s">
        <v>104</v>
      </c>
      <c r="D273" s="1"/>
      <c r="E273" s="1" t="s">
        <v>100</v>
      </c>
      <c r="F273" s="1" t="s">
        <v>24</v>
      </c>
      <c r="G273" s="2">
        <v>6</v>
      </c>
      <c r="H273" s="1">
        <v>30287</v>
      </c>
      <c r="I273" s="1">
        <v>113884</v>
      </c>
      <c r="J273" s="7">
        <f t="shared" si="4"/>
        <v>26.594605036704014</v>
      </c>
    </row>
    <row r="274" spans="1:10">
      <c r="A274" s="6">
        <v>2554</v>
      </c>
      <c r="B274" s="1" t="s">
        <v>100</v>
      </c>
      <c r="C274" s="1" t="s">
        <v>104</v>
      </c>
      <c r="D274" s="1"/>
      <c r="E274" s="1" t="s">
        <v>100</v>
      </c>
      <c r="F274" s="1" t="s">
        <v>25</v>
      </c>
      <c r="G274" s="2">
        <v>6</v>
      </c>
      <c r="H274" s="1">
        <v>9446</v>
      </c>
      <c r="I274" s="1">
        <v>50823</v>
      </c>
      <c r="J274" s="7">
        <f t="shared" si="4"/>
        <v>18.586073234559155</v>
      </c>
    </row>
    <row r="275" spans="1:10">
      <c r="A275" s="6">
        <v>2554</v>
      </c>
      <c r="B275" s="1" t="s">
        <v>100</v>
      </c>
      <c r="C275" s="1" t="s">
        <v>104</v>
      </c>
      <c r="D275" s="1"/>
      <c r="E275" s="1" t="s">
        <v>100</v>
      </c>
      <c r="F275" s="1" t="s">
        <v>26</v>
      </c>
      <c r="G275" s="2">
        <v>6</v>
      </c>
      <c r="H275" s="1">
        <v>43509</v>
      </c>
      <c r="I275" s="1">
        <v>150294</v>
      </c>
      <c r="J275" s="7">
        <f t="shared" si="4"/>
        <v>28.949259451475108</v>
      </c>
    </row>
    <row r="276" spans="1:10">
      <c r="A276" s="6">
        <v>2554</v>
      </c>
      <c r="B276" s="1" t="s">
        <v>100</v>
      </c>
      <c r="C276" s="1" t="s">
        <v>104</v>
      </c>
      <c r="D276" s="1"/>
      <c r="E276" s="1" t="s">
        <v>100</v>
      </c>
      <c r="F276" s="1" t="s">
        <v>27</v>
      </c>
      <c r="G276" s="2">
        <v>6</v>
      </c>
      <c r="H276" s="1">
        <v>26810</v>
      </c>
      <c r="I276" s="1">
        <v>108484</v>
      </c>
      <c r="J276" s="7">
        <f t="shared" si="4"/>
        <v>24.713321780170347</v>
      </c>
    </row>
    <row r="277" spans="1:10">
      <c r="A277" s="6">
        <v>2554</v>
      </c>
      <c r="B277" s="1" t="s">
        <v>100</v>
      </c>
      <c r="C277" s="1" t="s">
        <v>104</v>
      </c>
      <c r="D277" s="1"/>
      <c r="E277" s="1" t="s">
        <v>100</v>
      </c>
      <c r="F277" s="1" t="s">
        <v>28</v>
      </c>
      <c r="G277" s="2">
        <v>4</v>
      </c>
      <c r="H277" s="1">
        <v>14506</v>
      </c>
      <c r="I277" s="1">
        <v>59796</v>
      </c>
      <c r="J277" s="7">
        <f t="shared" si="4"/>
        <v>24.259147769081544</v>
      </c>
    </row>
    <row r="278" spans="1:10">
      <c r="A278" s="6">
        <v>2554</v>
      </c>
      <c r="B278" s="1" t="s">
        <v>100</v>
      </c>
      <c r="C278" s="1" t="s">
        <v>104</v>
      </c>
      <c r="D278" s="1"/>
      <c r="E278" s="1" t="s">
        <v>100</v>
      </c>
      <c r="F278" s="1" t="s">
        <v>29</v>
      </c>
      <c r="G278" s="2">
        <v>6</v>
      </c>
      <c r="H278" s="1">
        <v>31773</v>
      </c>
      <c r="I278" s="1">
        <v>146895</v>
      </c>
      <c r="J278" s="7">
        <f t="shared" si="4"/>
        <v>21.629735525375267</v>
      </c>
    </row>
    <row r="279" spans="1:10">
      <c r="A279" s="6">
        <v>2554</v>
      </c>
      <c r="B279" s="1" t="s">
        <v>100</v>
      </c>
      <c r="C279" s="1" t="s">
        <v>104</v>
      </c>
      <c r="D279" s="1"/>
      <c r="E279" s="1" t="s">
        <v>100</v>
      </c>
      <c r="F279" s="1" t="s">
        <v>30</v>
      </c>
      <c r="G279" s="2">
        <v>9</v>
      </c>
      <c r="H279" s="1">
        <v>171625</v>
      </c>
      <c r="I279" s="1">
        <v>648986</v>
      </c>
      <c r="J279" s="7">
        <f t="shared" si="4"/>
        <v>26.445100510642757</v>
      </c>
    </row>
    <row r="280" spans="1:10">
      <c r="A280" s="6">
        <v>2554</v>
      </c>
      <c r="B280" s="1" t="s">
        <v>100</v>
      </c>
      <c r="C280" s="1" t="s">
        <v>104</v>
      </c>
      <c r="D280" s="1"/>
      <c r="E280" s="1" t="s">
        <v>100</v>
      </c>
      <c r="F280" s="1" t="s">
        <v>31</v>
      </c>
      <c r="G280" s="2">
        <v>9</v>
      </c>
      <c r="H280" s="1">
        <v>79352</v>
      </c>
      <c r="I280" s="1">
        <v>380507</v>
      </c>
      <c r="J280" s="7">
        <f t="shared" si="4"/>
        <v>20.854281261579946</v>
      </c>
    </row>
    <row r="281" spans="1:10">
      <c r="A281" s="6">
        <v>2554</v>
      </c>
      <c r="B281" s="1" t="s">
        <v>100</v>
      </c>
      <c r="C281" s="1" t="s">
        <v>104</v>
      </c>
      <c r="D281" s="1"/>
      <c r="E281" s="1" t="s">
        <v>100</v>
      </c>
      <c r="F281" s="1" t="s">
        <v>32</v>
      </c>
      <c r="G281" s="2">
        <v>9</v>
      </c>
      <c r="H281" s="1">
        <v>63180</v>
      </c>
      <c r="I281" s="1">
        <v>347545</v>
      </c>
      <c r="J281" s="7">
        <f t="shared" si="4"/>
        <v>18.178940856579725</v>
      </c>
    </row>
    <row r="282" spans="1:10">
      <c r="A282" s="6">
        <v>2554</v>
      </c>
      <c r="B282" s="1" t="s">
        <v>100</v>
      </c>
      <c r="C282" s="1" t="s">
        <v>104</v>
      </c>
      <c r="D282" s="1"/>
      <c r="E282" s="1" t="s">
        <v>100</v>
      </c>
      <c r="F282" s="1" t="s">
        <v>33</v>
      </c>
      <c r="G282" s="2">
        <v>10</v>
      </c>
      <c r="H282" s="1">
        <v>84046</v>
      </c>
      <c r="I282" s="1">
        <v>385860</v>
      </c>
      <c r="J282" s="7">
        <f t="shared" si="4"/>
        <v>21.781475146426164</v>
      </c>
    </row>
    <row r="283" spans="1:10">
      <c r="A283" s="6">
        <v>2554</v>
      </c>
      <c r="B283" s="1" t="s">
        <v>100</v>
      </c>
      <c r="C283" s="1" t="s">
        <v>104</v>
      </c>
      <c r="D283" s="1"/>
      <c r="E283" s="1" t="s">
        <v>100</v>
      </c>
      <c r="F283" s="1" t="s">
        <v>34</v>
      </c>
      <c r="G283" s="2">
        <v>10</v>
      </c>
      <c r="H283" s="1">
        <v>85488</v>
      </c>
      <c r="I283" s="1">
        <v>407823</v>
      </c>
      <c r="J283" s="7">
        <f t="shared" si="4"/>
        <v>20.962035000478149</v>
      </c>
    </row>
    <row r="284" spans="1:10">
      <c r="A284" s="6">
        <v>2554</v>
      </c>
      <c r="B284" s="1" t="s">
        <v>100</v>
      </c>
      <c r="C284" s="1" t="s">
        <v>104</v>
      </c>
      <c r="D284" s="1"/>
      <c r="E284" s="1" t="s">
        <v>100</v>
      </c>
      <c r="F284" s="1" t="s">
        <v>35</v>
      </c>
      <c r="G284" s="2">
        <v>10</v>
      </c>
      <c r="H284" s="1">
        <v>35953</v>
      </c>
      <c r="I284" s="1">
        <v>138265</v>
      </c>
      <c r="J284" s="7">
        <f t="shared" si="4"/>
        <v>26.002965320218422</v>
      </c>
    </row>
    <row r="285" spans="1:10">
      <c r="A285" s="6">
        <v>2554</v>
      </c>
      <c r="B285" s="1" t="s">
        <v>100</v>
      </c>
      <c r="C285" s="1" t="s">
        <v>104</v>
      </c>
      <c r="D285" s="1"/>
      <c r="E285" s="1" t="s">
        <v>100</v>
      </c>
      <c r="F285" s="1" t="s">
        <v>36</v>
      </c>
      <c r="G285" s="2">
        <v>9</v>
      </c>
      <c r="H285" s="1">
        <v>49314</v>
      </c>
      <c r="I285" s="1">
        <v>263601</v>
      </c>
      <c r="J285" s="7">
        <f t="shared" si="4"/>
        <v>18.70781977306611</v>
      </c>
    </row>
    <row r="286" spans="1:10">
      <c r="A286" s="6">
        <v>2554</v>
      </c>
      <c r="B286" s="1" t="s">
        <v>100</v>
      </c>
      <c r="C286" s="1" t="s">
        <v>104</v>
      </c>
      <c r="D286" s="1"/>
      <c r="E286" s="1" t="s">
        <v>100</v>
      </c>
      <c r="F286" s="1" t="s">
        <v>37</v>
      </c>
      <c r="G286" s="2">
        <v>10</v>
      </c>
      <c r="H286" s="1">
        <v>26341</v>
      </c>
      <c r="I286" s="1">
        <v>107981</v>
      </c>
      <c r="J286" s="7">
        <f t="shared" si="4"/>
        <v>24.394106370565193</v>
      </c>
    </row>
    <row r="287" spans="1:10">
      <c r="A287" s="6">
        <v>2554</v>
      </c>
      <c r="B287" s="1" t="s">
        <v>100</v>
      </c>
      <c r="C287" s="1" t="s">
        <v>104</v>
      </c>
      <c r="D287" s="1"/>
      <c r="E287" s="1" t="s">
        <v>100</v>
      </c>
      <c r="F287" s="1" t="s">
        <v>39</v>
      </c>
      <c r="G287" s="2">
        <v>8</v>
      </c>
      <c r="H287" s="1">
        <v>35571</v>
      </c>
      <c r="I287" s="1">
        <v>146914</v>
      </c>
      <c r="J287" s="7">
        <f t="shared" si="4"/>
        <v>24.212124099813497</v>
      </c>
    </row>
    <row r="288" spans="1:10">
      <c r="A288" s="6">
        <v>2554</v>
      </c>
      <c r="B288" s="1" t="s">
        <v>100</v>
      </c>
      <c r="C288" s="1" t="s">
        <v>104</v>
      </c>
      <c r="D288" s="1"/>
      <c r="E288" s="1" t="s">
        <v>100</v>
      </c>
      <c r="F288" s="1" t="s">
        <v>40</v>
      </c>
      <c r="G288" s="2">
        <v>7</v>
      </c>
      <c r="H288" s="1">
        <v>106967</v>
      </c>
      <c r="I288" s="1">
        <v>510236</v>
      </c>
      <c r="J288" s="7">
        <f t="shared" si="4"/>
        <v>20.964220478366872</v>
      </c>
    </row>
    <row r="289" spans="1:10">
      <c r="A289" s="6">
        <v>2554</v>
      </c>
      <c r="B289" s="1" t="s">
        <v>100</v>
      </c>
      <c r="C289" s="1" t="s">
        <v>104</v>
      </c>
      <c r="D289" s="1"/>
      <c r="E289" s="1" t="s">
        <v>100</v>
      </c>
      <c r="F289" s="1" t="s">
        <v>41</v>
      </c>
      <c r="G289" s="2">
        <v>8</v>
      </c>
      <c r="H289" s="1">
        <v>71378</v>
      </c>
      <c r="I289" s="1">
        <v>370683</v>
      </c>
      <c r="J289" s="7">
        <f t="shared" si="4"/>
        <v>19.255806174008519</v>
      </c>
    </row>
    <row r="290" spans="1:10">
      <c r="A290" s="6">
        <v>2554</v>
      </c>
      <c r="B290" s="1" t="s">
        <v>100</v>
      </c>
      <c r="C290" s="1" t="s">
        <v>104</v>
      </c>
      <c r="D290" s="1"/>
      <c r="E290" s="1" t="s">
        <v>100</v>
      </c>
      <c r="F290" s="1" t="s">
        <v>42</v>
      </c>
      <c r="G290" s="2">
        <v>8</v>
      </c>
      <c r="H290" s="1">
        <v>36147</v>
      </c>
      <c r="I290" s="1">
        <v>174632</v>
      </c>
      <c r="J290" s="7">
        <f t="shared" si="4"/>
        <v>20.698955517889047</v>
      </c>
    </row>
    <row r="291" spans="1:10">
      <c r="A291" s="6">
        <v>2554</v>
      </c>
      <c r="B291" s="1" t="s">
        <v>100</v>
      </c>
      <c r="C291" s="1" t="s">
        <v>104</v>
      </c>
      <c r="D291" s="1"/>
      <c r="E291" s="1" t="s">
        <v>100</v>
      </c>
      <c r="F291" s="1" t="s">
        <v>43</v>
      </c>
      <c r="G291" s="2">
        <v>8</v>
      </c>
      <c r="H291" s="1">
        <v>45939</v>
      </c>
      <c r="I291" s="1">
        <v>223933</v>
      </c>
      <c r="J291" s="7">
        <f t="shared" si="4"/>
        <v>20.51461821169725</v>
      </c>
    </row>
    <row r="292" spans="1:10">
      <c r="A292" s="6">
        <v>2554</v>
      </c>
      <c r="B292" s="1" t="s">
        <v>100</v>
      </c>
      <c r="C292" s="1" t="s">
        <v>104</v>
      </c>
      <c r="D292" s="1"/>
      <c r="E292" s="1" t="s">
        <v>100</v>
      </c>
      <c r="F292" s="1" t="s">
        <v>44</v>
      </c>
      <c r="G292" s="2">
        <v>7</v>
      </c>
      <c r="H292" s="1">
        <v>66810</v>
      </c>
      <c r="I292" s="1">
        <v>257025</v>
      </c>
      <c r="J292" s="7">
        <f t="shared" si="4"/>
        <v>25.993580391012546</v>
      </c>
    </row>
    <row r="293" spans="1:10">
      <c r="A293" s="6">
        <v>2554</v>
      </c>
      <c r="B293" s="1" t="s">
        <v>100</v>
      </c>
      <c r="C293" s="1" t="s">
        <v>104</v>
      </c>
      <c r="D293" s="1"/>
      <c r="E293" s="1" t="s">
        <v>100</v>
      </c>
      <c r="F293" s="1" t="s">
        <v>45</v>
      </c>
      <c r="G293" s="2">
        <v>7</v>
      </c>
      <c r="H293" s="1">
        <v>72151</v>
      </c>
      <c r="I293" s="1">
        <v>333995</v>
      </c>
      <c r="J293" s="7">
        <f t="shared" si="4"/>
        <v>21.602419197892186</v>
      </c>
    </row>
    <row r="294" spans="1:10">
      <c r="A294" s="6">
        <v>2554</v>
      </c>
      <c r="B294" s="1" t="s">
        <v>100</v>
      </c>
      <c r="C294" s="1" t="s">
        <v>104</v>
      </c>
      <c r="D294" s="1"/>
      <c r="E294" s="1" t="s">
        <v>100</v>
      </c>
      <c r="F294" s="1" t="s">
        <v>46</v>
      </c>
      <c r="G294" s="2">
        <v>7</v>
      </c>
      <c r="H294" s="1">
        <v>47119</v>
      </c>
      <c r="I294" s="1">
        <v>244632</v>
      </c>
      <c r="J294" s="7">
        <f t="shared" si="4"/>
        <v>19.261175970437229</v>
      </c>
    </row>
    <row r="295" spans="1:10">
      <c r="A295" s="6">
        <v>2554</v>
      </c>
      <c r="B295" s="1" t="s">
        <v>100</v>
      </c>
      <c r="C295" s="1" t="s">
        <v>104</v>
      </c>
      <c r="D295" s="1"/>
      <c r="E295" s="1" t="s">
        <v>100</v>
      </c>
      <c r="F295" s="1" t="s">
        <v>47</v>
      </c>
      <c r="G295" s="2">
        <v>8</v>
      </c>
      <c r="H295" s="1">
        <v>60960</v>
      </c>
      <c r="I295" s="1">
        <v>231440</v>
      </c>
      <c r="J295" s="7">
        <f t="shared" si="4"/>
        <v>26.339440027652955</v>
      </c>
    </row>
    <row r="296" spans="1:10">
      <c r="A296" s="6">
        <v>2554</v>
      </c>
      <c r="B296" s="1" t="s">
        <v>100</v>
      </c>
      <c r="C296" s="1" t="s">
        <v>104</v>
      </c>
      <c r="D296" s="1"/>
      <c r="E296" s="1" t="s">
        <v>100</v>
      </c>
      <c r="F296" s="1" t="s">
        <v>48</v>
      </c>
      <c r="G296" s="2">
        <v>8</v>
      </c>
      <c r="H296" s="1">
        <v>41720</v>
      </c>
      <c r="I296" s="1">
        <v>187671</v>
      </c>
      <c r="J296" s="7">
        <f t="shared" si="4"/>
        <v>22.230392548662287</v>
      </c>
    </row>
    <row r="297" spans="1:10">
      <c r="A297" s="6">
        <v>2554</v>
      </c>
      <c r="B297" s="1" t="s">
        <v>100</v>
      </c>
      <c r="C297" s="1" t="s">
        <v>104</v>
      </c>
      <c r="D297" s="1"/>
      <c r="E297" s="1" t="s">
        <v>100</v>
      </c>
      <c r="F297" s="1" t="s">
        <v>49</v>
      </c>
      <c r="G297" s="2">
        <v>10</v>
      </c>
      <c r="H297" s="1">
        <v>20766</v>
      </c>
      <c r="I297" s="1">
        <v>83116</v>
      </c>
      <c r="J297" s="7">
        <f t="shared" si="4"/>
        <v>24.984359208816592</v>
      </c>
    </row>
    <row r="298" spans="1:10">
      <c r="A298" s="6">
        <v>2554</v>
      </c>
      <c r="B298" s="1" t="s">
        <v>100</v>
      </c>
      <c r="C298" s="1" t="s">
        <v>104</v>
      </c>
      <c r="D298" s="1"/>
      <c r="E298" s="1" t="s">
        <v>100</v>
      </c>
      <c r="F298" s="1" t="s">
        <v>50</v>
      </c>
      <c r="G298" s="2">
        <v>1</v>
      </c>
      <c r="H298" s="1">
        <v>178163</v>
      </c>
      <c r="I298" s="1">
        <v>470727</v>
      </c>
      <c r="J298" s="7">
        <f t="shared" si="4"/>
        <v>37.848476930365159</v>
      </c>
    </row>
    <row r="299" spans="1:10">
      <c r="A299" s="6">
        <v>2554</v>
      </c>
      <c r="B299" s="1" t="s">
        <v>100</v>
      </c>
      <c r="C299" s="1" t="s">
        <v>104</v>
      </c>
      <c r="D299" s="1"/>
      <c r="E299" s="1" t="s">
        <v>100</v>
      </c>
      <c r="F299" s="1" t="s">
        <v>51</v>
      </c>
      <c r="G299" s="2">
        <v>1</v>
      </c>
      <c r="H299" s="1">
        <v>47194</v>
      </c>
      <c r="I299" s="1">
        <v>133612</v>
      </c>
      <c r="J299" s="7">
        <f t="shared" si="4"/>
        <v>35.32167769362033</v>
      </c>
    </row>
    <row r="300" spans="1:10">
      <c r="A300" s="6">
        <v>2554</v>
      </c>
      <c r="B300" s="1" t="s">
        <v>100</v>
      </c>
      <c r="C300" s="1" t="s">
        <v>104</v>
      </c>
      <c r="D300" s="1"/>
      <c r="E300" s="1" t="s">
        <v>100</v>
      </c>
      <c r="F300" s="1" t="s">
        <v>52</v>
      </c>
      <c r="G300" s="2">
        <v>1</v>
      </c>
      <c r="H300" s="1">
        <v>60488</v>
      </c>
      <c r="I300" s="1">
        <v>182789</v>
      </c>
      <c r="J300" s="7">
        <f t="shared" si="4"/>
        <v>33.091706831373877</v>
      </c>
    </row>
    <row r="301" spans="1:10">
      <c r="A301" s="6">
        <v>2554</v>
      </c>
      <c r="B301" s="1" t="s">
        <v>100</v>
      </c>
      <c r="C301" s="1" t="s">
        <v>104</v>
      </c>
      <c r="D301" s="1"/>
      <c r="E301" s="1" t="s">
        <v>100</v>
      </c>
      <c r="F301" s="1" t="s">
        <v>53</v>
      </c>
      <c r="G301" s="2">
        <v>2</v>
      </c>
      <c r="H301" s="1">
        <v>39605</v>
      </c>
      <c r="I301" s="1">
        <v>107312</v>
      </c>
      <c r="J301" s="7">
        <f t="shared" si="4"/>
        <v>36.906403757268528</v>
      </c>
    </row>
    <row r="302" spans="1:10">
      <c r="A302" s="6">
        <v>2554</v>
      </c>
      <c r="B302" s="1" t="s">
        <v>100</v>
      </c>
      <c r="C302" s="1" t="s">
        <v>104</v>
      </c>
      <c r="D302" s="1"/>
      <c r="E302" s="1" t="s">
        <v>100</v>
      </c>
      <c r="F302" s="1" t="s">
        <v>54</v>
      </c>
      <c r="G302" s="2">
        <v>1</v>
      </c>
      <c r="H302" s="1">
        <v>53595</v>
      </c>
      <c r="I302" s="1">
        <v>146227</v>
      </c>
      <c r="J302" s="7">
        <f t="shared" si="4"/>
        <v>36.651917908457399</v>
      </c>
    </row>
    <row r="303" spans="1:10">
      <c r="A303" s="6">
        <v>2554</v>
      </c>
      <c r="B303" s="1" t="s">
        <v>100</v>
      </c>
      <c r="C303" s="1" t="s">
        <v>104</v>
      </c>
      <c r="D303" s="1"/>
      <c r="E303" s="1" t="s">
        <v>100</v>
      </c>
      <c r="F303" s="1" t="s">
        <v>55</v>
      </c>
      <c r="G303" s="2">
        <v>1</v>
      </c>
      <c r="H303" s="1">
        <v>51689</v>
      </c>
      <c r="I303" s="1">
        <v>119061</v>
      </c>
      <c r="J303" s="7">
        <f t="shared" si="4"/>
        <v>43.413880279856542</v>
      </c>
    </row>
    <row r="304" spans="1:10">
      <c r="A304" s="6">
        <v>2554</v>
      </c>
      <c r="B304" s="1" t="s">
        <v>100</v>
      </c>
      <c r="C304" s="1" t="s">
        <v>104</v>
      </c>
      <c r="D304" s="1"/>
      <c r="E304" s="1" t="s">
        <v>100</v>
      </c>
      <c r="F304" s="1" t="s">
        <v>56</v>
      </c>
      <c r="G304" s="2">
        <v>1</v>
      </c>
      <c r="H304" s="1">
        <v>64793</v>
      </c>
      <c r="I304" s="1">
        <v>136156</v>
      </c>
      <c r="J304" s="7">
        <f t="shared" si="4"/>
        <v>47.587326302182788</v>
      </c>
    </row>
    <row r="305" spans="1:10">
      <c r="A305" s="6">
        <v>2554</v>
      </c>
      <c r="B305" s="1" t="s">
        <v>100</v>
      </c>
      <c r="C305" s="1" t="s">
        <v>104</v>
      </c>
      <c r="D305" s="1"/>
      <c r="E305" s="1" t="s">
        <v>100</v>
      </c>
      <c r="F305" s="1" t="s">
        <v>57</v>
      </c>
      <c r="G305" s="2">
        <v>1</v>
      </c>
      <c r="H305" s="1">
        <v>122787</v>
      </c>
      <c r="I305" s="1">
        <v>318455</v>
      </c>
      <c r="J305" s="7">
        <f t="shared" si="4"/>
        <v>38.557095979023721</v>
      </c>
    </row>
    <row r="306" spans="1:10">
      <c r="A306" s="6">
        <v>2554</v>
      </c>
      <c r="B306" s="1" t="s">
        <v>100</v>
      </c>
      <c r="C306" s="1" t="s">
        <v>104</v>
      </c>
      <c r="D306" s="1"/>
      <c r="E306" s="1" t="s">
        <v>100</v>
      </c>
      <c r="F306" s="1" t="s">
        <v>58</v>
      </c>
      <c r="G306" s="2">
        <v>1</v>
      </c>
      <c r="H306" s="1">
        <v>11865</v>
      </c>
      <c r="I306" s="1">
        <v>69377</v>
      </c>
      <c r="J306" s="7">
        <f t="shared" si="4"/>
        <v>17.102209666027647</v>
      </c>
    </row>
    <row r="307" spans="1:10">
      <c r="A307" s="6">
        <v>2554</v>
      </c>
      <c r="B307" s="1" t="s">
        <v>100</v>
      </c>
      <c r="C307" s="1" t="s">
        <v>104</v>
      </c>
      <c r="D307" s="1"/>
      <c r="E307" s="1" t="s">
        <v>100</v>
      </c>
      <c r="F307" s="1" t="s">
        <v>59</v>
      </c>
      <c r="G307" s="2">
        <v>3</v>
      </c>
      <c r="H307" s="1">
        <v>44462</v>
      </c>
      <c r="I307" s="1">
        <v>203665</v>
      </c>
      <c r="J307" s="7">
        <f t="shared" si="4"/>
        <v>21.83094788009722</v>
      </c>
    </row>
    <row r="308" spans="1:10">
      <c r="A308" s="6">
        <v>2554</v>
      </c>
      <c r="B308" s="1" t="s">
        <v>100</v>
      </c>
      <c r="C308" s="1" t="s">
        <v>104</v>
      </c>
      <c r="D308" s="1"/>
      <c r="E308" s="1" t="s">
        <v>100</v>
      </c>
      <c r="F308" s="1" t="s">
        <v>60</v>
      </c>
      <c r="G308" s="2">
        <v>3</v>
      </c>
      <c r="H308" s="1">
        <v>12348</v>
      </c>
      <c r="I308" s="1">
        <v>76517</v>
      </c>
      <c r="J308" s="7">
        <f t="shared" si="4"/>
        <v>16.137590339401701</v>
      </c>
    </row>
    <row r="309" spans="1:10">
      <c r="A309" s="6">
        <v>2554</v>
      </c>
      <c r="B309" s="1" t="s">
        <v>100</v>
      </c>
      <c r="C309" s="1" t="s">
        <v>104</v>
      </c>
      <c r="D309" s="1"/>
      <c r="E309" s="1" t="s">
        <v>100</v>
      </c>
      <c r="F309" s="1" t="s">
        <v>61</v>
      </c>
      <c r="G309" s="2">
        <v>3</v>
      </c>
      <c r="H309" s="1">
        <v>68042</v>
      </c>
      <c r="I309" s="1">
        <v>204312</v>
      </c>
      <c r="J309" s="7">
        <f t="shared" si="4"/>
        <v>33.302987587611106</v>
      </c>
    </row>
    <row r="310" spans="1:10">
      <c r="A310" s="6">
        <v>2554</v>
      </c>
      <c r="B310" s="1" t="s">
        <v>100</v>
      </c>
      <c r="C310" s="1" t="s">
        <v>104</v>
      </c>
      <c r="D310" s="1"/>
      <c r="E310" s="1" t="s">
        <v>100</v>
      </c>
      <c r="F310" s="1" t="s">
        <v>62</v>
      </c>
      <c r="G310" s="2">
        <v>2</v>
      </c>
      <c r="H310" s="1">
        <v>39084</v>
      </c>
      <c r="I310" s="1">
        <v>137012</v>
      </c>
      <c r="J310" s="7">
        <f t="shared" si="4"/>
        <v>28.525968528304091</v>
      </c>
    </row>
    <row r="311" spans="1:10">
      <c r="A311" s="6">
        <v>2554</v>
      </c>
      <c r="B311" s="1" t="s">
        <v>100</v>
      </c>
      <c r="C311" s="1" t="s">
        <v>104</v>
      </c>
      <c r="D311" s="1"/>
      <c r="E311" s="1" t="s">
        <v>100</v>
      </c>
      <c r="F311" s="1" t="s">
        <v>63</v>
      </c>
      <c r="G311" s="2">
        <v>2</v>
      </c>
      <c r="H311" s="1">
        <v>54111</v>
      </c>
      <c r="I311" s="1">
        <v>169761</v>
      </c>
      <c r="J311" s="7">
        <f t="shared" si="4"/>
        <v>31.874812236025942</v>
      </c>
    </row>
    <row r="312" spans="1:10">
      <c r="A312" s="6">
        <v>2554</v>
      </c>
      <c r="B312" s="1" t="s">
        <v>100</v>
      </c>
      <c r="C312" s="1" t="s">
        <v>104</v>
      </c>
      <c r="D312" s="1"/>
      <c r="E312" s="1" t="s">
        <v>100</v>
      </c>
      <c r="F312" s="1" t="s">
        <v>64</v>
      </c>
      <c r="G312" s="2">
        <v>2</v>
      </c>
      <c r="H312" s="1">
        <v>81790</v>
      </c>
      <c r="I312" s="1">
        <v>233145</v>
      </c>
      <c r="J312" s="7">
        <f t="shared" si="4"/>
        <v>35.081172660790493</v>
      </c>
    </row>
    <row r="313" spans="1:10">
      <c r="A313" s="6">
        <v>2554</v>
      </c>
      <c r="B313" s="1" t="s">
        <v>100</v>
      </c>
      <c r="C313" s="1" t="s">
        <v>104</v>
      </c>
      <c r="D313" s="1"/>
      <c r="E313" s="1" t="s">
        <v>100</v>
      </c>
      <c r="F313" s="1" t="s">
        <v>65</v>
      </c>
      <c r="G313" s="2">
        <v>3</v>
      </c>
      <c r="H313" s="1">
        <v>26595</v>
      </c>
      <c r="I313" s="1">
        <v>116475</v>
      </c>
      <c r="J313" s="7">
        <f t="shared" si="4"/>
        <v>22.833226014166129</v>
      </c>
    </row>
    <row r="314" spans="1:10">
      <c r="A314" s="6">
        <v>2554</v>
      </c>
      <c r="B314" s="1" t="s">
        <v>100</v>
      </c>
      <c r="C314" s="1" t="s">
        <v>104</v>
      </c>
      <c r="D314" s="1"/>
      <c r="E314" s="1" t="s">
        <v>100</v>
      </c>
      <c r="F314" s="1" t="s">
        <v>66</v>
      </c>
      <c r="G314" s="2">
        <v>2</v>
      </c>
      <c r="H314" s="1">
        <v>79853</v>
      </c>
      <c r="I314" s="1">
        <v>267934</v>
      </c>
      <c r="J314" s="7">
        <f t="shared" si="4"/>
        <v>29.803235125068113</v>
      </c>
    </row>
    <row r="315" spans="1:10">
      <c r="A315" s="6">
        <v>2554</v>
      </c>
      <c r="B315" s="1" t="s">
        <v>100</v>
      </c>
      <c r="C315" s="1" t="s">
        <v>104</v>
      </c>
      <c r="D315" s="1"/>
      <c r="E315" s="1" t="s">
        <v>100</v>
      </c>
      <c r="F315" s="1" t="s">
        <v>67</v>
      </c>
      <c r="G315" s="2">
        <v>5</v>
      </c>
      <c r="H315" s="1">
        <v>43540</v>
      </c>
      <c r="I315" s="1">
        <v>177451</v>
      </c>
      <c r="J315" s="7">
        <f t="shared" si="4"/>
        <v>24.53635087996123</v>
      </c>
    </row>
    <row r="316" spans="1:10">
      <c r="A316" s="6">
        <v>2554</v>
      </c>
      <c r="B316" s="1" t="s">
        <v>100</v>
      </c>
      <c r="C316" s="1" t="s">
        <v>104</v>
      </c>
      <c r="D316" s="1"/>
      <c r="E316" s="1" t="s">
        <v>100</v>
      </c>
      <c r="F316" s="1" t="s">
        <v>68</v>
      </c>
      <c r="G316" s="2">
        <v>5</v>
      </c>
      <c r="H316" s="1">
        <v>41004</v>
      </c>
      <c r="I316" s="1">
        <v>215115</v>
      </c>
      <c r="J316" s="7">
        <f t="shared" si="4"/>
        <v>19.061432257164771</v>
      </c>
    </row>
    <row r="317" spans="1:10">
      <c r="A317" s="6">
        <v>2554</v>
      </c>
      <c r="B317" s="1" t="s">
        <v>100</v>
      </c>
      <c r="C317" s="1" t="s">
        <v>104</v>
      </c>
      <c r="D317" s="1"/>
      <c r="E317" s="1" t="s">
        <v>100</v>
      </c>
      <c r="F317" s="1" t="s">
        <v>69</v>
      </c>
      <c r="G317" s="2">
        <v>5</v>
      </c>
      <c r="H317" s="1">
        <v>38741</v>
      </c>
      <c r="I317" s="1">
        <v>163948</v>
      </c>
      <c r="J317" s="7">
        <f t="shared" si="4"/>
        <v>23.630053431575867</v>
      </c>
    </row>
    <row r="318" spans="1:10">
      <c r="A318" s="6">
        <v>2554</v>
      </c>
      <c r="B318" s="1" t="s">
        <v>100</v>
      </c>
      <c r="C318" s="1" t="s">
        <v>104</v>
      </c>
      <c r="D318" s="1"/>
      <c r="E318" s="1" t="s">
        <v>100</v>
      </c>
      <c r="F318" s="1" t="s">
        <v>70</v>
      </c>
      <c r="G318" s="2">
        <v>5</v>
      </c>
      <c r="H318" s="1">
        <v>40949</v>
      </c>
      <c r="I318" s="1">
        <v>165473</v>
      </c>
      <c r="J318" s="7">
        <f t="shared" si="4"/>
        <v>24.746635402754528</v>
      </c>
    </row>
    <row r="319" spans="1:10">
      <c r="A319" s="6">
        <v>2554</v>
      </c>
      <c r="B319" s="1" t="s">
        <v>100</v>
      </c>
      <c r="C319" s="1" t="s">
        <v>104</v>
      </c>
      <c r="D319" s="1"/>
      <c r="E319" s="1" t="s">
        <v>100</v>
      </c>
      <c r="F319" s="1" t="s">
        <v>71</v>
      </c>
      <c r="G319" s="2">
        <v>5</v>
      </c>
      <c r="H319" s="1">
        <v>23907</v>
      </c>
      <c r="I319" s="1">
        <v>100820</v>
      </c>
      <c r="J319" s="7">
        <f t="shared" si="4"/>
        <v>23.712557032334853</v>
      </c>
    </row>
    <row r="320" spans="1:10">
      <c r="A320" s="6">
        <v>2554</v>
      </c>
      <c r="B320" s="1" t="s">
        <v>100</v>
      </c>
      <c r="C320" s="1" t="s">
        <v>104</v>
      </c>
      <c r="D320" s="1"/>
      <c r="E320" s="1" t="s">
        <v>100</v>
      </c>
      <c r="F320" s="1" t="s">
        <v>72</v>
      </c>
      <c r="G320" s="2">
        <v>5</v>
      </c>
      <c r="H320" s="1">
        <v>11545</v>
      </c>
      <c r="I320" s="1">
        <v>44152</v>
      </c>
      <c r="J320" s="7">
        <f t="shared" si="4"/>
        <v>26.148305852509512</v>
      </c>
    </row>
    <row r="321" spans="1:10">
      <c r="A321" s="6">
        <v>2554</v>
      </c>
      <c r="B321" s="1" t="s">
        <v>100</v>
      </c>
      <c r="C321" s="1" t="s">
        <v>104</v>
      </c>
      <c r="D321" s="1"/>
      <c r="E321" s="1" t="s">
        <v>100</v>
      </c>
      <c r="F321" s="1" t="s">
        <v>73</v>
      </c>
      <c r="G321" s="2">
        <v>5</v>
      </c>
      <c r="H321" s="1">
        <v>24319</v>
      </c>
      <c r="I321" s="1">
        <v>104357</v>
      </c>
      <c r="J321" s="7">
        <f t="shared" si="4"/>
        <v>23.303659553264275</v>
      </c>
    </row>
    <row r="322" spans="1:10">
      <c r="A322" s="6">
        <v>2554</v>
      </c>
      <c r="B322" s="1" t="s">
        <v>100</v>
      </c>
      <c r="C322" s="1" t="s">
        <v>104</v>
      </c>
      <c r="D322" s="1"/>
      <c r="E322" s="1" t="s">
        <v>100</v>
      </c>
      <c r="F322" s="1" t="s">
        <v>74</v>
      </c>
      <c r="G322" s="2">
        <v>5</v>
      </c>
      <c r="H322" s="1">
        <v>18556</v>
      </c>
      <c r="I322" s="1">
        <v>123041</v>
      </c>
      <c r="J322" s="7">
        <f t="shared" si="4"/>
        <v>15.08115181118489</v>
      </c>
    </row>
    <row r="323" spans="1:10">
      <c r="A323" s="6">
        <v>2554</v>
      </c>
      <c r="B323" s="1" t="s">
        <v>100</v>
      </c>
      <c r="C323" s="1" t="s">
        <v>104</v>
      </c>
      <c r="D323" s="1"/>
      <c r="E323" s="1" t="s">
        <v>100</v>
      </c>
      <c r="F323" s="1" t="s">
        <v>75</v>
      </c>
      <c r="G323" s="2">
        <v>11</v>
      </c>
      <c r="H323" s="1">
        <v>93721</v>
      </c>
      <c r="I323" s="1">
        <v>464111</v>
      </c>
      <c r="J323" s="7">
        <f t="shared" si="4"/>
        <v>20.19366056826923</v>
      </c>
    </row>
    <row r="324" spans="1:10">
      <c r="A324" s="6">
        <v>2554</v>
      </c>
      <c r="B324" s="1" t="s">
        <v>100</v>
      </c>
      <c r="C324" s="1" t="s">
        <v>104</v>
      </c>
      <c r="D324" s="1"/>
      <c r="E324" s="1" t="s">
        <v>100</v>
      </c>
      <c r="F324" s="1" t="s">
        <v>76</v>
      </c>
      <c r="G324" s="2">
        <v>11</v>
      </c>
      <c r="H324" s="1">
        <v>8288</v>
      </c>
      <c r="I324" s="1">
        <v>77201</v>
      </c>
      <c r="J324" s="7">
        <f t="shared" ref="J324:J387" si="5">H324*100/I324</f>
        <v>10.735612233002163</v>
      </c>
    </row>
    <row r="325" spans="1:10">
      <c r="A325" s="6">
        <v>2554</v>
      </c>
      <c r="B325" s="1" t="s">
        <v>100</v>
      </c>
      <c r="C325" s="1" t="s">
        <v>104</v>
      </c>
      <c r="D325" s="1"/>
      <c r="E325" s="1" t="s">
        <v>100</v>
      </c>
      <c r="F325" s="1" t="s">
        <v>77</v>
      </c>
      <c r="G325" s="2">
        <v>11</v>
      </c>
      <c r="H325" s="1">
        <v>9930</v>
      </c>
      <c r="I325" s="1">
        <v>60944</v>
      </c>
      <c r="J325" s="7">
        <f t="shared" si="5"/>
        <v>16.293646626411132</v>
      </c>
    </row>
    <row r="326" spans="1:10">
      <c r="A326" s="6">
        <v>2554</v>
      </c>
      <c r="B326" s="1" t="s">
        <v>100</v>
      </c>
      <c r="C326" s="1" t="s">
        <v>104</v>
      </c>
      <c r="D326" s="1"/>
      <c r="E326" s="1" t="s">
        <v>100</v>
      </c>
      <c r="F326" s="1" t="s">
        <v>78</v>
      </c>
      <c r="G326" s="2">
        <v>11</v>
      </c>
      <c r="H326" s="1">
        <v>19165</v>
      </c>
      <c r="I326" s="1">
        <v>65711</v>
      </c>
      <c r="J326" s="7">
        <f t="shared" si="5"/>
        <v>29.16558871421832</v>
      </c>
    </row>
    <row r="327" spans="1:10">
      <c r="A327" s="6">
        <v>2554</v>
      </c>
      <c r="B327" s="1" t="s">
        <v>100</v>
      </c>
      <c r="C327" s="1" t="s">
        <v>104</v>
      </c>
      <c r="D327" s="1"/>
      <c r="E327" s="1" t="s">
        <v>100</v>
      </c>
      <c r="F327" s="1" t="s">
        <v>79</v>
      </c>
      <c r="G327" s="2">
        <v>11</v>
      </c>
      <c r="H327" s="1">
        <v>38907</v>
      </c>
      <c r="I327" s="1">
        <v>249921</v>
      </c>
      <c r="J327" s="7">
        <f t="shared" si="5"/>
        <v>15.567719399330189</v>
      </c>
    </row>
    <row r="328" spans="1:10">
      <c r="A328" s="6">
        <v>2554</v>
      </c>
      <c r="B328" s="1" t="s">
        <v>100</v>
      </c>
      <c r="C328" s="1" t="s">
        <v>104</v>
      </c>
      <c r="D328" s="1"/>
      <c r="E328" s="1" t="s">
        <v>100</v>
      </c>
      <c r="F328" s="1" t="s">
        <v>80</v>
      </c>
      <c r="G328" s="2">
        <v>11</v>
      </c>
      <c r="H328" s="1">
        <v>6282</v>
      </c>
      <c r="I328" s="1">
        <v>46712</v>
      </c>
      <c r="J328" s="7">
        <f t="shared" si="5"/>
        <v>13.448364445966774</v>
      </c>
    </row>
    <row r="329" spans="1:10">
      <c r="A329" s="6">
        <v>2554</v>
      </c>
      <c r="B329" s="1" t="s">
        <v>100</v>
      </c>
      <c r="C329" s="1" t="s">
        <v>104</v>
      </c>
      <c r="D329" s="1"/>
      <c r="E329" s="1" t="s">
        <v>100</v>
      </c>
      <c r="F329" s="1" t="s">
        <v>81</v>
      </c>
      <c r="G329" s="2">
        <v>11</v>
      </c>
      <c r="H329" s="1">
        <v>20376</v>
      </c>
      <c r="I329" s="1">
        <v>123370</v>
      </c>
      <c r="J329" s="7">
        <f t="shared" si="5"/>
        <v>16.516170868120287</v>
      </c>
    </row>
    <row r="330" spans="1:10">
      <c r="A330" s="6">
        <v>2554</v>
      </c>
      <c r="B330" s="1" t="s">
        <v>100</v>
      </c>
      <c r="C330" s="1" t="s">
        <v>104</v>
      </c>
      <c r="D330" s="1"/>
      <c r="E330" s="1" t="s">
        <v>100</v>
      </c>
      <c r="F330" s="1" t="s">
        <v>82</v>
      </c>
      <c r="G330" s="2">
        <v>12</v>
      </c>
      <c r="H330" s="1">
        <v>55348</v>
      </c>
      <c r="I330" s="1">
        <v>312355</v>
      </c>
      <c r="J330" s="7">
        <f t="shared" si="5"/>
        <v>17.719581885995101</v>
      </c>
    </row>
    <row r="331" spans="1:10">
      <c r="A331" s="6">
        <v>2554</v>
      </c>
      <c r="B331" s="1" t="s">
        <v>100</v>
      </c>
      <c r="C331" s="1" t="s">
        <v>104</v>
      </c>
      <c r="D331" s="1"/>
      <c r="E331" s="1" t="s">
        <v>100</v>
      </c>
      <c r="F331" s="1" t="s">
        <v>83</v>
      </c>
      <c r="G331" s="2">
        <v>12</v>
      </c>
      <c r="H331" s="1">
        <v>12138</v>
      </c>
      <c r="I331" s="1">
        <v>77958</v>
      </c>
      <c r="J331" s="7">
        <f t="shared" si="5"/>
        <v>15.56992226583545</v>
      </c>
    </row>
    <row r="332" spans="1:10">
      <c r="A332" s="6">
        <v>2554</v>
      </c>
      <c r="B332" s="1" t="s">
        <v>100</v>
      </c>
      <c r="C332" s="1" t="s">
        <v>104</v>
      </c>
      <c r="D332" s="1"/>
      <c r="E332" s="1" t="s">
        <v>100</v>
      </c>
      <c r="F332" s="1" t="s">
        <v>84</v>
      </c>
      <c r="G332" s="2">
        <v>12</v>
      </c>
      <c r="H332" s="1">
        <v>29974</v>
      </c>
      <c r="I332" s="1">
        <v>170526</v>
      </c>
      <c r="J332" s="7">
        <f t="shared" si="5"/>
        <v>17.577378229712771</v>
      </c>
    </row>
    <row r="333" spans="1:10">
      <c r="A333" s="6">
        <v>2554</v>
      </c>
      <c r="B333" s="1" t="s">
        <v>100</v>
      </c>
      <c r="C333" s="1" t="s">
        <v>104</v>
      </c>
      <c r="D333" s="1"/>
      <c r="E333" s="1" t="s">
        <v>100</v>
      </c>
      <c r="F333" s="1" t="s">
        <v>85</v>
      </c>
      <c r="G333" s="2">
        <v>12</v>
      </c>
      <c r="H333" s="1">
        <v>30460</v>
      </c>
      <c r="I333" s="1">
        <v>137094</v>
      </c>
      <c r="J333" s="7">
        <f t="shared" si="5"/>
        <v>22.218331947422936</v>
      </c>
    </row>
    <row r="334" spans="1:10">
      <c r="A334" s="6">
        <v>2554</v>
      </c>
      <c r="B334" s="1" t="s">
        <v>100</v>
      </c>
      <c r="C334" s="1" t="s">
        <v>104</v>
      </c>
      <c r="D334" s="1"/>
      <c r="E334" s="1" t="s">
        <v>100</v>
      </c>
      <c r="F334" s="1" t="s">
        <v>86</v>
      </c>
      <c r="G334" s="2">
        <v>12</v>
      </c>
      <c r="H334" s="1">
        <v>25724</v>
      </c>
      <c r="I334" s="1">
        <v>179068</v>
      </c>
      <c r="J334" s="7">
        <f t="shared" si="5"/>
        <v>14.365492438626667</v>
      </c>
    </row>
    <row r="335" spans="1:10">
      <c r="A335" s="6">
        <v>2554</v>
      </c>
      <c r="B335" s="1" t="s">
        <v>100</v>
      </c>
      <c r="C335" s="1" t="s">
        <v>104</v>
      </c>
      <c r="D335" s="1"/>
      <c r="E335" s="1" t="s">
        <v>100</v>
      </c>
      <c r="F335" s="1" t="s">
        <v>87</v>
      </c>
      <c r="G335" s="2">
        <v>12</v>
      </c>
      <c r="H335" s="1">
        <v>24335</v>
      </c>
      <c r="I335" s="1">
        <v>113478</v>
      </c>
      <c r="J335" s="7">
        <f t="shared" si="5"/>
        <v>21.444685313452826</v>
      </c>
    </row>
    <row r="336" spans="1:10">
      <c r="A336" s="6">
        <v>2554</v>
      </c>
      <c r="B336" s="1" t="s">
        <v>100</v>
      </c>
      <c r="C336" s="1" t="s">
        <v>104</v>
      </c>
      <c r="D336" s="1"/>
      <c r="E336" s="1" t="s">
        <v>100</v>
      </c>
      <c r="F336" s="1" t="s">
        <v>88</v>
      </c>
      <c r="G336" s="2">
        <v>12</v>
      </c>
      <c r="H336" s="1">
        <v>21600</v>
      </c>
      <c r="I336" s="1">
        <v>172664</v>
      </c>
      <c r="J336" s="7">
        <f t="shared" si="5"/>
        <v>12.509845711902887</v>
      </c>
    </row>
    <row r="337" spans="1:10">
      <c r="A337" s="6">
        <v>2550</v>
      </c>
      <c r="B337" s="1" t="s">
        <v>0</v>
      </c>
      <c r="C337" s="1" t="s">
        <v>1</v>
      </c>
      <c r="D337" s="1" t="s">
        <v>103</v>
      </c>
      <c r="E337" s="1" t="s">
        <v>100</v>
      </c>
      <c r="F337" s="1"/>
      <c r="G337" s="19"/>
      <c r="H337" s="2">
        <v>112781</v>
      </c>
      <c r="I337" s="2">
        <v>1698377</v>
      </c>
      <c r="J337" s="7">
        <f t="shared" si="5"/>
        <v>6.6405162104762372</v>
      </c>
    </row>
    <row r="338" spans="1:10">
      <c r="A338" s="6">
        <v>2550</v>
      </c>
      <c r="B338" s="1" t="s">
        <v>0</v>
      </c>
      <c r="C338" s="1" t="s">
        <v>2</v>
      </c>
      <c r="D338" s="1" t="s">
        <v>103</v>
      </c>
      <c r="E338" s="1" t="s">
        <v>100</v>
      </c>
      <c r="F338" s="1"/>
      <c r="G338" s="19"/>
      <c r="H338" s="2">
        <v>1017878</v>
      </c>
      <c r="I338" s="2">
        <v>5950484</v>
      </c>
      <c r="J338" s="7">
        <f t="shared" si="5"/>
        <v>17.105801813768426</v>
      </c>
    </row>
    <row r="339" spans="1:10">
      <c r="A339" s="6">
        <v>2550</v>
      </c>
      <c r="B339" s="1" t="s">
        <v>0</v>
      </c>
      <c r="C339" s="1" t="s">
        <v>3</v>
      </c>
      <c r="D339" s="1" t="s">
        <v>103</v>
      </c>
      <c r="E339" s="1" t="s">
        <v>100</v>
      </c>
      <c r="F339" s="1"/>
      <c r="G339" s="19"/>
      <c r="H339" s="2">
        <v>1066214</v>
      </c>
      <c r="I339" s="2">
        <v>3735506</v>
      </c>
      <c r="J339" s="7">
        <f t="shared" si="5"/>
        <v>28.542692743633662</v>
      </c>
    </row>
    <row r="340" spans="1:10">
      <c r="A340" s="6">
        <v>2550</v>
      </c>
      <c r="B340" s="1" t="s">
        <v>0</v>
      </c>
      <c r="C340" s="1" t="s">
        <v>4</v>
      </c>
      <c r="D340" s="1" t="s">
        <v>103</v>
      </c>
      <c r="E340" s="1" t="s">
        <v>100</v>
      </c>
      <c r="F340" s="1"/>
      <c r="G340" s="19"/>
      <c r="H340" s="2">
        <v>946087</v>
      </c>
      <c r="I340" s="2">
        <v>2106173</v>
      </c>
      <c r="J340" s="7">
        <f t="shared" si="5"/>
        <v>44.919719320302747</v>
      </c>
    </row>
    <row r="341" spans="1:10">
      <c r="A341" s="6">
        <v>2550</v>
      </c>
      <c r="B341" s="1" t="s">
        <v>5</v>
      </c>
      <c r="C341" s="1" t="s">
        <v>1</v>
      </c>
      <c r="D341" s="1" t="s">
        <v>103</v>
      </c>
      <c r="E341" s="1" t="s">
        <v>100</v>
      </c>
      <c r="F341" s="1"/>
      <c r="G341" s="19"/>
      <c r="H341" s="2">
        <v>6772</v>
      </c>
      <c r="I341" s="2">
        <v>26387</v>
      </c>
      <c r="J341" s="7">
        <f t="shared" si="5"/>
        <v>25.664152802516391</v>
      </c>
    </row>
    <row r="342" spans="1:10">
      <c r="A342" s="6">
        <v>2550</v>
      </c>
      <c r="B342" s="1" t="s">
        <v>5</v>
      </c>
      <c r="C342" s="1" t="s">
        <v>2</v>
      </c>
      <c r="D342" s="1" t="s">
        <v>103</v>
      </c>
      <c r="E342" s="1" t="s">
        <v>100</v>
      </c>
      <c r="F342" s="1"/>
      <c r="G342" s="19"/>
      <c r="H342" s="2">
        <v>45023</v>
      </c>
      <c r="I342" s="2">
        <v>187246</v>
      </c>
      <c r="J342" s="7">
        <f t="shared" si="5"/>
        <v>24.044839409119554</v>
      </c>
    </row>
    <row r="343" spans="1:10">
      <c r="A343" s="6">
        <v>2550</v>
      </c>
      <c r="B343" s="1" t="s">
        <v>5</v>
      </c>
      <c r="C343" s="1" t="s">
        <v>3</v>
      </c>
      <c r="D343" s="1" t="s">
        <v>103</v>
      </c>
      <c r="E343" s="1" t="s">
        <v>100</v>
      </c>
      <c r="F343" s="1"/>
      <c r="G343" s="19"/>
      <c r="H343" s="2">
        <v>69057</v>
      </c>
      <c r="I343" s="2">
        <v>277312</v>
      </c>
      <c r="J343" s="7">
        <f t="shared" si="5"/>
        <v>24.902276136625893</v>
      </c>
    </row>
    <row r="344" spans="1:10">
      <c r="A344" s="6">
        <v>2550</v>
      </c>
      <c r="B344" s="1" t="s">
        <v>5</v>
      </c>
      <c r="C344" s="1" t="s">
        <v>4</v>
      </c>
      <c r="D344" s="1" t="s">
        <v>103</v>
      </c>
      <c r="E344" s="1" t="s">
        <v>100</v>
      </c>
      <c r="F344" s="1"/>
      <c r="G344" s="19"/>
      <c r="H344" s="2">
        <v>131192</v>
      </c>
      <c r="I344" s="2">
        <v>271275</v>
      </c>
      <c r="J344" s="7">
        <f t="shared" si="5"/>
        <v>48.361257027002118</v>
      </c>
    </row>
    <row r="345" spans="1:10">
      <c r="A345" s="6">
        <v>2550</v>
      </c>
      <c r="B345" s="1" t="s">
        <v>0</v>
      </c>
      <c r="C345" s="1" t="s">
        <v>104</v>
      </c>
      <c r="D345" s="1" t="s">
        <v>6</v>
      </c>
      <c r="E345" s="1" t="s">
        <v>7</v>
      </c>
      <c r="F345" s="1"/>
      <c r="G345" s="19"/>
      <c r="H345" s="2">
        <v>207199</v>
      </c>
      <c r="I345" s="2">
        <v>921474</v>
      </c>
      <c r="J345" s="7">
        <f t="shared" si="5"/>
        <v>22.485604585696397</v>
      </c>
    </row>
    <row r="346" spans="1:10">
      <c r="A346" s="6">
        <v>2550</v>
      </c>
      <c r="B346" s="1" t="s">
        <v>0</v>
      </c>
      <c r="C346" s="1" t="s">
        <v>104</v>
      </c>
      <c r="D346" s="1" t="s">
        <v>8</v>
      </c>
      <c r="E346" s="1" t="s">
        <v>7</v>
      </c>
      <c r="F346" s="1"/>
      <c r="G346" s="19"/>
      <c r="H346" s="2">
        <v>239788</v>
      </c>
      <c r="I346" s="2">
        <v>906652</v>
      </c>
      <c r="J346" s="7">
        <f t="shared" si="5"/>
        <v>26.447633711721807</v>
      </c>
    </row>
    <row r="347" spans="1:10">
      <c r="A347" s="6">
        <v>2550</v>
      </c>
      <c r="B347" s="1" t="s">
        <v>0</v>
      </c>
      <c r="C347" s="1" t="s">
        <v>104</v>
      </c>
      <c r="D347" s="1" t="s">
        <v>8</v>
      </c>
      <c r="E347" s="1" t="s">
        <v>9</v>
      </c>
      <c r="F347" s="1"/>
      <c r="G347" s="19"/>
      <c r="H347" s="2">
        <v>469481</v>
      </c>
      <c r="I347" s="2">
        <v>2099363</v>
      </c>
      <c r="J347" s="7">
        <f t="shared" si="5"/>
        <v>22.363021545106779</v>
      </c>
    </row>
    <row r="348" spans="1:10">
      <c r="A348" s="6">
        <v>2550</v>
      </c>
      <c r="B348" s="1" t="s">
        <v>0</v>
      </c>
      <c r="C348" s="1" t="s">
        <v>104</v>
      </c>
      <c r="D348" s="1" t="s">
        <v>10</v>
      </c>
      <c r="E348" s="1" t="s">
        <v>7</v>
      </c>
      <c r="F348" s="1"/>
      <c r="G348" s="19"/>
      <c r="H348" s="2">
        <v>144212</v>
      </c>
      <c r="I348" s="2">
        <v>426644</v>
      </c>
      <c r="J348" s="7">
        <f t="shared" si="5"/>
        <v>33.8014832037952</v>
      </c>
    </row>
    <row r="349" spans="1:10">
      <c r="A349" s="6">
        <v>2550</v>
      </c>
      <c r="B349" s="1" t="s">
        <v>0</v>
      </c>
      <c r="C349" s="1" t="s">
        <v>104</v>
      </c>
      <c r="D349" s="1" t="s">
        <v>10</v>
      </c>
      <c r="E349" s="1" t="s">
        <v>9</v>
      </c>
      <c r="F349" s="1"/>
      <c r="G349" s="19"/>
      <c r="H349" s="2">
        <v>577348</v>
      </c>
      <c r="I349" s="2">
        <v>2108299</v>
      </c>
      <c r="J349" s="7">
        <f t="shared" si="5"/>
        <v>27.384540807542002</v>
      </c>
    </row>
    <row r="350" spans="1:10">
      <c r="A350" s="6">
        <v>2550</v>
      </c>
      <c r="B350" s="1" t="s">
        <v>0</v>
      </c>
      <c r="C350" s="1" t="s">
        <v>104</v>
      </c>
      <c r="D350" s="1" t="s">
        <v>11</v>
      </c>
      <c r="E350" s="1" t="s">
        <v>7</v>
      </c>
      <c r="F350" s="1"/>
      <c r="G350" s="19"/>
      <c r="H350" s="2">
        <v>202406</v>
      </c>
      <c r="I350" s="2">
        <v>711344</v>
      </c>
      <c r="J350" s="7">
        <f t="shared" si="5"/>
        <v>28.454025056793899</v>
      </c>
    </row>
    <row r="351" spans="1:10">
      <c r="A351" s="6">
        <v>2550</v>
      </c>
      <c r="B351" s="1" t="s">
        <v>0</v>
      </c>
      <c r="C351" s="1" t="s">
        <v>104</v>
      </c>
      <c r="D351" s="1" t="s">
        <v>11</v>
      </c>
      <c r="E351" s="1" t="s">
        <v>9</v>
      </c>
      <c r="F351" s="1"/>
      <c r="G351" s="19"/>
      <c r="H351" s="2">
        <v>1001479</v>
      </c>
      <c r="I351" s="2">
        <v>4385401</v>
      </c>
      <c r="J351" s="7">
        <f t="shared" si="5"/>
        <v>22.836657354709409</v>
      </c>
    </row>
    <row r="352" spans="1:10">
      <c r="A352" s="6">
        <v>2550</v>
      </c>
      <c r="B352" s="1" t="s">
        <v>0</v>
      </c>
      <c r="C352" s="1" t="s">
        <v>104</v>
      </c>
      <c r="D352" s="1" t="s">
        <v>12</v>
      </c>
      <c r="E352" s="1" t="s">
        <v>7</v>
      </c>
      <c r="F352" s="1"/>
      <c r="G352" s="19"/>
      <c r="H352" s="2">
        <v>74433</v>
      </c>
      <c r="I352" s="2">
        <v>394587</v>
      </c>
      <c r="J352" s="7">
        <f t="shared" si="5"/>
        <v>18.863520592416883</v>
      </c>
    </row>
    <row r="353" spans="1:10">
      <c r="A353" s="6">
        <v>2550</v>
      </c>
      <c r="B353" s="1" t="s">
        <v>0</v>
      </c>
      <c r="C353" s="1" t="s">
        <v>104</v>
      </c>
      <c r="D353" s="1" t="s">
        <v>12</v>
      </c>
      <c r="E353" s="1" t="s">
        <v>9</v>
      </c>
      <c r="F353" s="1"/>
      <c r="G353" s="19"/>
      <c r="H353" s="2">
        <v>226614</v>
      </c>
      <c r="I353" s="2">
        <v>1536775</v>
      </c>
      <c r="J353" s="7">
        <f t="shared" si="5"/>
        <v>14.74607538514096</v>
      </c>
    </row>
    <row r="354" spans="1:10">
      <c r="A354" s="6">
        <v>2550</v>
      </c>
      <c r="B354" s="1" t="s">
        <v>5</v>
      </c>
      <c r="C354" s="1" t="s">
        <v>104</v>
      </c>
      <c r="D354" s="1" t="s">
        <v>6</v>
      </c>
      <c r="E354" s="1" t="s">
        <v>7</v>
      </c>
      <c r="F354" s="1"/>
      <c r="G354" s="19"/>
      <c r="H354" s="2">
        <v>10829</v>
      </c>
      <c r="I354" s="2">
        <v>48499</v>
      </c>
      <c r="J354" s="7">
        <f t="shared" si="5"/>
        <v>22.328295428771728</v>
      </c>
    </row>
    <row r="355" spans="1:10">
      <c r="A355" s="6">
        <v>2550</v>
      </c>
      <c r="B355" s="1" t="s">
        <v>5</v>
      </c>
      <c r="C355" s="1" t="s">
        <v>104</v>
      </c>
      <c r="D355" s="1" t="s">
        <v>8</v>
      </c>
      <c r="E355" s="1" t="s">
        <v>7</v>
      </c>
      <c r="F355" s="1"/>
      <c r="G355" s="19"/>
      <c r="H355" s="2">
        <v>14874</v>
      </c>
      <c r="I355" s="2">
        <v>54098</v>
      </c>
      <c r="J355" s="7">
        <f t="shared" si="5"/>
        <v>27.494546933343191</v>
      </c>
    </row>
    <row r="356" spans="1:10">
      <c r="A356" s="6">
        <v>2550</v>
      </c>
      <c r="B356" s="1" t="s">
        <v>5</v>
      </c>
      <c r="C356" s="1" t="s">
        <v>104</v>
      </c>
      <c r="D356" s="1" t="s">
        <v>8</v>
      </c>
      <c r="E356" s="1" t="s">
        <v>9</v>
      </c>
      <c r="F356" s="1"/>
      <c r="G356" s="19"/>
      <c r="H356" s="2">
        <v>30293</v>
      </c>
      <c r="I356" s="2">
        <v>126693</v>
      </c>
      <c r="J356" s="7">
        <f t="shared" si="5"/>
        <v>23.910555437159118</v>
      </c>
    </row>
    <row r="357" spans="1:10">
      <c r="A357" s="6">
        <v>2550</v>
      </c>
      <c r="B357" s="1" t="s">
        <v>5</v>
      </c>
      <c r="C357" s="1" t="s">
        <v>104</v>
      </c>
      <c r="D357" s="1" t="s">
        <v>10</v>
      </c>
      <c r="E357" s="1" t="s">
        <v>7</v>
      </c>
      <c r="F357" s="1"/>
      <c r="G357" s="19"/>
      <c r="H357" s="2">
        <v>23918</v>
      </c>
      <c r="I357" s="2">
        <v>56025</v>
      </c>
      <c r="J357" s="7">
        <f t="shared" si="5"/>
        <v>42.69165551093262</v>
      </c>
    </row>
    <row r="358" spans="1:10">
      <c r="A358" s="6">
        <v>2550</v>
      </c>
      <c r="B358" s="1" t="s">
        <v>5</v>
      </c>
      <c r="C358" s="1" t="s">
        <v>104</v>
      </c>
      <c r="D358" s="1" t="s">
        <v>10</v>
      </c>
      <c r="E358" s="1" t="s">
        <v>9</v>
      </c>
      <c r="F358" s="1"/>
      <c r="G358" s="19"/>
      <c r="H358" s="2">
        <v>128347</v>
      </c>
      <c r="I358" s="2">
        <v>331332</v>
      </c>
      <c r="J358" s="7">
        <f t="shared" si="5"/>
        <v>38.736674996680065</v>
      </c>
    </row>
    <row r="359" spans="1:10">
      <c r="A359" s="6">
        <v>2550</v>
      </c>
      <c r="B359" s="1" t="s">
        <v>5</v>
      </c>
      <c r="C359" s="1" t="s">
        <v>104</v>
      </c>
      <c r="D359" s="1" t="s">
        <v>11</v>
      </c>
      <c r="E359" s="1" t="s">
        <v>7</v>
      </c>
      <c r="F359" s="1"/>
      <c r="G359" s="19"/>
      <c r="H359" s="2">
        <v>3902</v>
      </c>
      <c r="I359" s="2">
        <v>15666</v>
      </c>
      <c r="J359" s="7">
        <f t="shared" si="5"/>
        <v>24.907442869909357</v>
      </c>
    </row>
    <row r="360" spans="1:10">
      <c r="A360" s="6">
        <v>2550</v>
      </c>
      <c r="B360" s="1" t="s">
        <v>5</v>
      </c>
      <c r="C360" s="1" t="s">
        <v>104</v>
      </c>
      <c r="D360" s="1" t="s">
        <v>11</v>
      </c>
      <c r="E360" s="1" t="s">
        <v>9</v>
      </c>
      <c r="F360" s="1"/>
      <c r="G360" s="19"/>
      <c r="H360" s="2">
        <v>22194</v>
      </c>
      <c r="I360" s="2">
        <v>67398</v>
      </c>
      <c r="J360" s="7">
        <f t="shared" si="5"/>
        <v>32.929760527018608</v>
      </c>
    </row>
    <row r="361" spans="1:10">
      <c r="A361" s="6">
        <v>2550</v>
      </c>
      <c r="B361" s="1" t="s">
        <v>5</v>
      </c>
      <c r="C361" s="1" t="s">
        <v>104</v>
      </c>
      <c r="D361" s="1" t="s">
        <v>12</v>
      </c>
      <c r="E361" s="1" t="s">
        <v>7</v>
      </c>
      <c r="F361" s="1"/>
      <c r="G361" s="19"/>
      <c r="H361" s="2">
        <v>5109</v>
      </c>
      <c r="I361" s="2">
        <v>14920</v>
      </c>
      <c r="J361" s="7">
        <f t="shared" si="5"/>
        <v>34.242627345844504</v>
      </c>
    </row>
    <row r="362" spans="1:10">
      <c r="A362" s="6">
        <v>2550</v>
      </c>
      <c r="B362" s="1" t="s">
        <v>5</v>
      </c>
      <c r="C362" s="1" t="s">
        <v>104</v>
      </c>
      <c r="D362" s="1" t="s">
        <v>12</v>
      </c>
      <c r="E362" s="1" t="s">
        <v>9</v>
      </c>
      <c r="F362" s="1"/>
      <c r="G362" s="19"/>
      <c r="H362" s="2">
        <v>12576</v>
      </c>
      <c r="I362" s="2">
        <v>47589</v>
      </c>
      <c r="J362" s="7">
        <f t="shared" si="5"/>
        <v>26.426274979512073</v>
      </c>
    </row>
    <row r="363" spans="1:10">
      <c r="A363" s="6">
        <v>2550</v>
      </c>
      <c r="B363" s="1" t="s">
        <v>100</v>
      </c>
      <c r="C363" s="1" t="s">
        <v>104</v>
      </c>
      <c r="D363" s="1"/>
      <c r="E363" s="1" t="s">
        <v>100</v>
      </c>
      <c r="F363" s="1" t="s">
        <v>6</v>
      </c>
      <c r="G363" s="2">
        <v>13</v>
      </c>
      <c r="H363" s="2">
        <v>218028</v>
      </c>
      <c r="I363" s="2">
        <v>969973</v>
      </c>
      <c r="J363" s="7">
        <f t="shared" si="5"/>
        <v>22.477739071087544</v>
      </c>
    </row>
    <row r="364" spans="1:10">
      <c r="A364" s="6">
        <v>2550</v>
      </c>
      <c r="B364" s="1" t="s">
        <v>100</v>
      </c>
      <c r="C364" s="1" t="s">
        <v>104</v>
      </c>
      <c r="D364" s="1"/>
      <c r="E364" s="1" t="s">
        <v>100</v>
      </c>
      <c r="F364" s="1" t="s">
        <v>13</v>
      </c>
      <c r="G364" s="2">
        <v>6</v>
      </c>
      <c r="H364" s="2">
        <v>68770</v>
      </c>
      <c r="I364" s="2">
        <v>253786</v>
      </c>
      <c r="J364" s="7">
        <f t="shared" si="5"/>
        <v>27.097633439196805</v>
      </c>
    </row>
    <row r="365" spans="1:10">
      <c r="A365" s="6">
        <v>2550</v>
      </c>
      <c r="B365" s="1" t="s">
        <v>100</v>
      </c>
      <c r="C365" s="1" t="s">
        <v>104</v>
      </c>
      <c r="D365" s="1"/>
      <c r="E365" s="1" t="s">
        <v>100</v>
      </c>
      <c r="F365" s="1" t="s">
        <v>14</v>
      </c>
      <c r="G365" s="2">
        <v>4</v>
      </c>
      <c r="H365" s="2">
        <v>63027</v>
      </c>
      <c r="I365" s="2">
        <v>206662</v>
      </c>
      <c r="J365" s="7">
        <f t="shared" si="5"/>
        <v>30.497624139899933</v>
      </c>
    </row>
    <row r="366" spans="1:10">
      <c r="A366" s="6">
        <v>2550</v>
      </c>
      <c r="B366" s="1" t="s">
        <v>100</v>
      </c>
      <c r="C366" s="1" t="s">
        <v>104</v>
      </c>
      <c r="D366" s="1"/>
      <c r="E366" s="1" t="s">
        <v>100</v>
      </c>
      <c r="F366" s="1" t="s">
        <v>15</v>
      </c>
      <c r="G366" s="2">
        <v>4</v>
      </c>
      <c r="H366" s="2">
        <v>22641</v>
      </c>
      <c r="I366" s="2">
        <v>116857</v>
      </c>
      <c r="J366" s="7">
        <f t="shared" si="5"/>
        <v>19.374962561078924</v>
      </c>
    </row>
    <row r="367" spans="1:10">
      <c r="A367" s="6">
        <v>2550</v>
      </c>
      <c r="B367" s="1" t="s">
        <v>100</v>
      </c>
      <c r="C367" s="1" t="s">
        <v>104</v>
      </c>
      <c r="D367" s="1"/>
      <c r="E367" s="1" t="s">
        <v>100</v>
      </c>
      <c r="F367" s="1" t="s">
        <v>16</v>
      </c>
      <c r="G367" s="2">
        <v>4</v>
      </c>
      <c r="H367" s="2">
        <v>31959</v>
      </c>
      <c r="I367" s="2">
        <v>109977</v>
      </c>
      <c r="J367" s="7">
        <f t="shared" si="5"/>
        <v>29.059712485337844</v>
      </c>
    </row>
    <row r="368" spans="1:10">
      <c r="A368" s="6">
        <v>2550</v>
      </c>
      <c r="B368" s="1" t="s">
        <v>100</v>
      </c>
      <c r="C368" s="1" t="s">
        <v>104</v>
      </c>
      <c r="D368" s="1"/>
      <c r="E368" s="1" t="s">
        <v>100</v>
      </c>
      <c r="F368" s="1" t="s">
        <v>17</v>
      </c>
      <c r="G368" s="2">
        <v>4</v>
      </c>
      <c r="H368" s="2">
        <v>10273</v>
      </c>
      <c r="I368" s="2">
        <v>55811</v>
      </c>
      <c r="J368" s="7">
        <f t="shared" si="5"/>
        <v>18.406765691351168</v>
      </c>
    </row>
    <row r="369" spans="1:10">
      <c r="A369" s="6">
        <v>2550</v>
      </c>
      <c r="B369" s="1" t="s">
        <v>100</v>
      </c>
      <c r="C369" s="1" t="s">
        <v>104</v>
      </c>
      <c r="D369" s="1"/>
      <c r="E369" s="1" t="s">
        <v>100</v>
      </c>
      <c r="F369" s="1" t="s">
        <v>18</v>
      </c>
      <c r="G369" s="2">
        <v>4</v>
      </c>
      <c r="H369" s="2">
        <v>57996</v>
      </c>
      <c r="I369" s="2">
        <v>197561</v>
      </c>
      <c r="J369" s="7">
        <f t="shared" si="5"/>
        <v>29.355996375802917</v>
      </c>
    </row>
    <row r="370" spans="1:10">
      <c r="A370" s="6">
        <v>2550</v>
      </c>
      <c r="B370" s="1" t="s">
        <v>100</v>
      </c>
      <c r="C370" s="1" t="s">
        <v>104</v>
      </c>
      <c r="D370" s="1"/>
      <c r="E370" s="1" t="s">
        <v>100</v>
      </c>
      <c r="F370" s="1" t="s">
        <v>19</v>
      </c>
      <c r="G370" s="2">
        <v>4</v>
      </c>
      <c r="H370" s="2">
        <v>17887</v>
      </c>
      <c r="I370" s="2">
        <v>60996</v>
      </c>
      <c r="J370" s="7">
        <f t="shared" si="5"/>
        <v>29.324873762213915</v>
      </c>
    </row>
    <row r="371" spans="1:10">
      <c r="A371" s="6">
        <v>2550</v>
      </c>
      <c r="B371" s="1" t="s">
        <v>100</v>
      </c>
      <c r="C371" s="1" t="s">
        <v>104</v>
      </c>
      <c r="D371" s="1"/>
      <c r="E371" s="1" t="s">
        <v>100</v>
      </c>
      <c r="F371" s="1" t="s">
        <v>20</v>
      </c>
      <c r="G371" s="2">
        <v>3</v>
      </c>
      <c r="H371" s="2">
        <v>15424</v>
      </c>
      <c r="I371" s="2">
        <v>76194</v>
      </c>
      <c r="J371" s="7">
        <f t="shared" si="5"/>
        <v>20.243063758301179</v>
      </c>
    </row>
    <row r="372" spans="1:10">
      <c r="A372" s="6">
        <v>2550</v>
      </c>
      <c r="B372" s="1" t="s">
        <v>100</v>
      </c>
      <c r="C372" s="1" t="s">
        <v>104</v>
      </c>
      <c r="D372" s="1"/>
      <c r="E372" s="1" t="s">
        <v>100</v>
      </c>
      <c r="F372" s="1" t="s">
        <v>21</v>
      </c>
      <c r="G372" s="2">
        <v>4</v>
      </c>
      <c r="H372" s="2">
        <v>36936</v>
      </c>
      <c r="I372" s="2">
        <v>142238</v>
      </c>
      <c r="J372" s="7">
        <f t="shared" si="5"/>
        <v>25.967744203377439</v>
      </c>
    </row>
    <row r="373" spans="1:10">
      <c r="A373" s="6">
        <v>2550</v>
      </c>
      <c r="B373" s="1" t="s">
        <v>100</v>
      </c>
      <c r="C373" s="1" t="s">
        <v>104</v>
      </c>
      <c r="D373" s="1"/>
      <c r="E373" s="1" t="s">
        <v>100</v>
      </c>
      <c r="F373" s="1" t="s">
        <v>22</v>
      </c>
      <c r="G373" s="2">
        <v>6</v>
      </c>
      <c r="H373" s="2">
        <v>65881</v>
      </c>
      <c r="I373" s="2">
        <v>209779</v>
      </c>
      <c r="J373" s="7">
        <f t="shared" si="5"/>
        <v>31.404954738081504</v>
      </c>
    </row>
    <row r="374" spans="1:10">
      <c r="A374" s="6">
        <v>2550</v>
      </c>
      <c r="B374" s="1" t="s">
        <v>100</v>
      </c>
      <c r="C374" s="1" t="s">
        <v>104</v>
      </c>
      <c r="D374" s="1"/>
      <c r="E374" s="1" t="s">
        <v>100</v>
      </c>
      <c r="F374" s="1" t="s">
        <v>23</v>
      </c>
      <c r="G374" s="2">
        <v>6</v>
      </c>
      <c r="H374" s="2">
        <v>19216</v>
      </c>
      <c r="I374" s="2">
        <v>103451</v>
      </c>
      <c r="J374" s="7">
        <f t="shared" si="5"/>
        <v>18.574977525591827</v>
      </c>
    </row>
    <row r="375" spans="1:10">
      <c r="A375" s="6">
        <v>2550</v>
      </c>
      <c r="B375" s="1" t="s">
        <v>100</v>
      </c>
      <c r="C375" s="1" t="s">
        <v>104</v>
      </c>
      <c r="D375" s="1"/>
      <c r="E375" s="1" t="s">
        <v>100</v>
      </c>
      <c r="F375" s="1" t="s">
        <v>24</v>
      </c>
      <c r="G375" s="2">
        <v>6</v>
      </c>
      <c r="H375" s="2">
        <v>28982</v>
      </c>
      <c r="I375" s="2">
        <v>136503</v>
      </c>
      <c r="J375" s="7">
        <f t="shared" si="5"/>
        <v>21.231767799975092</v>
      </c>
    </row>
    <row r="376" spans="1:10">
      <c r="A376" s="6">
        <v>2550</v>
      </c>
      <c r="B376" s="1" t="s">
        <v>100</v>
      </c>
      <c r="C376" s="1" t="s">
        <v>104</v>
      </c>
      <c r="D376" s="1"/>
      <c r="E376" s="1" t="s">
        <v>100</v>
      </c>
      <c r="F376" s="1" t="s">
        <v>25</v>
      </c>
      <c r="G376" s="2">
        <v>6</v>
      </c>
      <c r="H376" s="2">
        <v>11547</v>
      </c>
      <c r="I376" s="2">
        <v>63155</v>
      </c>
      <c r="J376" s="7">
        <f t="shared" si="5"/>
        <v>18.283587997783233</v>
      </c>
    </row>
    <row r="377" spans="1:10">
      <c r="A377" s="6">
        <v>2550</v>
      </c>
      <c r="B377" s="1" t="s">
        <v>100</v>
      </c>
      <c r="C377" s="1" t="s">
        <v>104</v>
      </c>
      <c r="D377" s="1"/>
      <c r="E377" s="1" t="s">
        <v>100</v>
      </c>
      <c r="F377" s="1" t="s">
        <v>26</v>
      </c>
      <c r="G377" s="2">
        <v>6</v>
      </c>
      <c r="H377" s="2">
        <v>20023</v>
      </c>
      <c r="I377" s="2">
        <v>111716</v>
      </c>
      <c r="J377" s="7">
        <f t="shared" si="5"/>
        <v>17.923126499337606</v>
      </c>
    </row>
    <row r="378" spans="1:10">
      <c r="A378" s="6">
        <v>2550</v>
      </c>
      <c r="B378" s="1" t="s">
        <v>100</v>
      </c>
      <c r="C378" s="1" t="s">
        <v>104</v>
      </c>
      <c r="D378" s="1"/>
      <c r="E378" s="1" t="s">
        <v>100</v>
      </c>
      <c r="F378" s="1" t="s">
        <v>27</v>
      </c>
      <c r="G378" s="2">
        <v>6</v>
      </c>
      <c r="H378" s="2">
        <v>22073</v>
      </c>
      <c r="I378" s="2">
        <v>85134</v>
      </c>
      <c r="J378" s="7">
        <f t="shared" si="5"/>
        <v>25.927361571170156</v>
      </c>
    </row>
    <row r="379" spans="1:10">
      <c r="A379" s="6">
        <v>2550</v>
      </c>
      <c r="B379" s="1" t="s">
        <v>100</v>
      </c>
      <c r="C379" s="1" t="s">
        <v>104</v>
      </c>
      <c r="D379" s="1"/>
      <c r="E379" s="1" t="s">
        <v>100</v>
      </c>
      <c r="F379" s="1" t="s">
        <v>28</v>
      </c>
      <c r="G379" s="2">
        <v>4</v>
      </c>
      <c r="H379" s="2">
        <v>9097</v>
      </c>
      <c r="I379" s="2">
        <v>53424</v>
      </c>
      <c r="J379" s="7">
        <f t="shared" si="5"/>
        <v>17.027927523210543</v>
      </c>
    </row>
    <row r="380" spans="1:10">
      <c r="A380" s="6">
        <v>2550</v>
      </c>
      <c r="B380" s="1" t="s">
        <v>100</v>
      </c>
      <c r="C380" s="1" t="s">
        <v>104</v>
      </c>
      <c r="D380" s="1"/>
      <c r="E380" s="1" t="s">
        <v>100</v>
      </c>
      <c r="F380" s="1" t="s">
        <v>29</v>
      </c>
      <c r="G380" s="2">
        <v>6</v>
      </c>
      <c r="H380" s="2">
        <v>40248</v>
      </c>
      <c r="I380" s="2">
        <v>182293</v>
      </c>
      <c r="J380" s="7">
        <f t="shared" si="5"/>
        <v>22.078741366920287</v>
      </c>
    </row>
    <row r="381" spans="1:10">
      <c r="A381" s="6">
        <v>2550</v>
      </c>
      <c r="B381" s="1" t="s">
        <v>100</v>
      </c>
      <c r="C381" s="1" t="s">
        <v>104</v>
      </c>
      <c r="D381" s="1"/>
      <c r="E381" s="1" t="s">
        <v>100</v>
      </c>
      <c r="F381" s="1" t="s">
        <v>30</v>
      </c>
      <c r="G381" s="2">
        <v>9</v>
      </c>
      <c r="H381" s="2">
        <v>122380</v>
      </c>
      <c r="I381" s="2">
        <v>588837</v>
      </c>
      <c r="J381" s="7">
        <f t="shared" si="5"/>
        <v>20.783340720776717</v>
      </c>
    </row>
    <row r="382" spans="1:10">
      <c r="A382" s="6">
        <v>2550</v>
      </c>
      <c r="B382" s="1" t="s">
        <v>100</v>
      </c>
      <c r="C382" s="1" t="s">
        <v>104</v>
      </c>
      <c r="D382" s="1"/>
      <c r="E382" s="1" t="s">
        <v>100</v>
      </c>
      <c r="F382" s="1" t="s">
        <v>31</v>
      </c>
      <c r="G382" s="2">
        <v>9</v>
      </c>
      <c r="H382" s="2">
        <v>86859</v>
      </c>
      <c r="I382" s="2">
        <v>348459</v>
      </c>
      <c r="J382" s="7">
        <f t="shared" si="5"/>
        <v>24.926605425602439</v>
      </c>
    </row>
    <row r="383" spans="1:10">
      <c r="A383" s="6">
        <v>2550</v>
      </c>
      <c r="B383" s="1" t="s">
        <v>100</v>
      </c>
      <c r="C383" s="1" t="s">
        <v>104</v>
      </c>
      <c r="D383" s="1"/>
      <c r="E383" s="1" t="s">
        <v>100</v>
      </c>
      <c r="F383" s="1" t="s">
        <v>32</v>
      </c>
      <c r="G383" s="2">
        <v>9</v>
      </c>
      <c r="H383" s="2">
        <v>83553</v>
      </c>
      <c r="I383" s="2">
        <v>329632</v>
      </c>
      <c r="J383" s="7">
        <f t="shared" si="5"/>
        <v>25.347357052713328</v>
      </c>
    </row>
    <row r="384" spans="1:10">
      <c r="A384" s="6">
        <v>2550</v>
      </c>
      <c r="B384" s="1" t="s">
        <v>100</v>
      </c>
      <c r="C384" s="1" t="s">
        <v>104</v>
      </c>
      <c r="D384" s="1"/>
      <c r="E384" s="1" t="s">
        <v>100</v>
      </c>
      <c r="F384" s="1" t="s">
        <v>33</v>
      </c>
      <c r="G384" s="2">
        <v>10</v>
      </c>
      <c r="H384" s="2">
        <v>84689</v>
      </c>
      <c r="I384" s="2">
        <v>342910</v>
      </c>
      <c r="J384" s="7">
        <f t="shared" si="5"/>
        <v>24.697150855909715</v>
      </c>
    </row>
    <row r="385" spans="1:10">
      <c r="A385" s="6">
        <v>2550</v>
      </c>
      <c r="B385" s="1" t="s">
        <v>100</v>
      </c>
      <c r="C385" s="1" t="s">
        <v>104</v>
      </c>
      <c r="D385" s="1"/>
      <c r="E385" s="1" t="s">
        <v>100</v>
      </c>
      <c r="F385" s="1" t="s">
        <v>34</v>
      </c>
      <c r="G385" s="2">
        <v>10</v>
      </c>
      <c r="H385" s="2">
        <v>87209</v>
      </c>
      <c r="I385" s="2">
        <v>311691</v>
      </c>
      <c r="J385" s="7">
        <f t="shared" si="5"/>
        <v>27.979312845093379</v>
      </c>
    </row>
    <row r="386" spans="1:10">
      <c r="A386" s="6">
        <v>2550</v>
      </c>
      <c r="B386" s="1" t="s">
        <v>100</v>
      </c>
      <c r="C386" s="1" t="s">
        <v>104</v>
      </c>
      <c r="D386" s="1"/>
      <c r="E386" s="1" t="s">
        <v>100</v>
      </c>
      <c r="F386" s="1" t="s">
        <v>35</v>
      </c>
      <c r="G386" s="2">
        <v>10</v>
      </c>
      <c r="H386" s="2">
        <v>34925</v>
      </c>
      <c r="I386" s="2">
        <v>132617</v>
      </c>
      <c r="J386" s="7">
        <f t="shared" si="5"/>
        <v>26.335236055709299</v>
      </c>
    </row>
    <row r="387" spans="1:10">
      <c r="A387" s="6">
        <v>2550</v>
      </c>
      <c r="B387" s="1" t="s">
        <v>100</v>
      </c>
      <c r="C387" s="1" t="s">
        <v>104</v>
      </c>
      <c r="D387" s="1"/>
      <c r="E387" s="1" t="s">
        <v>100</v>
      </c>
      <c r="F387" s="1" t="s">
        <v>36</v>
      </c>
      <c r="G387" s="2">
        <v>9</v>
      </c>
      <c r="H387" s="2">
        <v>64088</v>
      </c>
      <c r="I387" s="2">
        <v>289551</v>
      </c>
      <c r="J387" s="7">
        <f t="shared" si="5"/>
        <v>22.133579231292586</v>
      </c>
    </row>
    <row r="388" spans="1:10">
      <c r="A388" s="6">
        <v>2550</v>
      </c>
      <c r="B388" s="1" t="s">
        <v>100</v>
      </c>
      <c r="C388" s="1" t="s">
        <v>104</v>
      </c>
      <c r="D388" s="1"/>
      <c r="E388" s="1" t="s">
        <v>100</v>
      </c>
      <c r="F388" s="1" t="s">
        <v>37</v>
      </c>
      <c r="G388" s="2">
        <v>10</v>
      </c>
      <c r="H388" s="2">
        <v>40148</v>
      </c>
      <c r="I388" s="2">
        <v>152323</v>
      </c>
      <c r="J388" s="7">
        <f t="shared" ref="J388:J438" si="6">H388*100/I388</f>
        <v>26.357148953211269</v>
      </c>
    </row>
    <row r="389" spans="1:10">
      <c r="A389" s="6">
        <v>2550</v>
      </c>
      <c r="B389" s="1" t="s">
        <v>100</v>
      </c>
      <c r="C389" s="1" t="s">
        <v>104</v>
      </c>
      <c r="D389" s="1"/>
      <c r="E389" s="1" t="s">
        <v>100</v>
      </c>
      <c r="F389" s="1" t="s">
        <v>39</v>
      </c>
      <c r="G389" s="2">
        <v>8</v>
      </c>
      <c r="H389" s="2">
        <v>61066</v>
      </c>
      <c r="I389" s="2">
        <v>215329</v>
      </c>
      <c r="J389" s="7">
        <f t="shared" si="6"/>
        <v>28.359394229295635</v>
      </c>
    </row>
    <row r="390" spans="1:10">
      <c r="A390" s="6">
        <v>2550</v>
      </c>
      <c r="B390" s="1" t="s">
        <v>100</v>
      </c>
      <c r="C390" s="1" t="s">
        <v>104</v>
      </c>
      <c r="D390" s="1"/>
      <c r="E390" s="1" t="s">
        <v>100</v>
      </c>
      <c r="F390" s="1" t="s">
        <v>40</v>
      </c>
      <c r="G390" s="2">
        <v>7</v>
      </c>
      <c r="H390" s="2">
        <v>126382</v>
      </c>
      <c r="I390" s="2">
        <v>461428</v>
      </c>
      <c r="J390" s="7">
        <f t="shared" si="6"/>
        <v>27.389321844361419</v>
      </c>
    </row>
    <row r="391" spans="1:10">
      <c r="A391" s="6">
        <v>2550</v>
      </c>
      <c r="B391" s="1" t="s">
        <v>100</v>
      </c>
      <c r="C391" s="1" t="s">
        <v>104</v>
      </c>
      <c r="D391" s="1"/>
      <c r="E391" s="1" t="s">
        <v>100</v>
      </c>
      <c r="F391" s="1" t="s">
        <v>41</v>
      </c>
      <c r="G391" s="2">
        <v>8</v>
      </c>
      <c r="H391" s="2">
        <v>86018</v>
      </c>
      <c r="I391" s="2">
        <v>384622</v>
      </c>
      <c r="J391" s="7">
        <f t="shared" si="6"/>
        <v>22.364295334120254</v>
      </c>
    </row>
    <row r="392" spans="1:10">
      <c r="A392" s="6">
        <v>2550</v>
      </c>
      <c r="B392" s="1" t="s">
        <v>100</v>
      </c>
      <c r="C392" s="1" t="s">
        <v>104</v>
      </c>
      <c r="D392" s="1"/>
      <c r="E392" s="1" t="s">
        <v>100</v>
      </c>
      <c r="F392" s="1" t="s">
        <v>42</v>
      </c>
      <c r="G392" s="2">
        <v>8</v>
      </c>
      <c r="H392" s="2">
        <v>40034</v>
      </c>
      <c r="I392" s="2">
        <v>179408</v>
      </c>
      <c r="J392" s="7">
        <f t="shared" si="6"/>
        <v>22.314501025595291</v>
      </c>
    </row>
    <row r="393" spans="1:10">
      <c r="A393" s="6">
        <v>2550</v>
      </c>
      <c r="B393" s="1" t="s">
        <v>100</v>
      </c>
      <c r="C393" s="1" t="s">
        <v>104</v>
      </c>
      <c r="D393" s="1"/>
      <c r="E393" s="1" t="s">
        <v>100</v>
      </c>
      <c r="F393" s="1" t="s">
        <v>43</v>
      </c>
      <c r="G393" s="2">
        <v>8</v>
      </c>
      <c r="H393" s="2">
        <v>42732</v>
      </c>
      <c r="I393" s="2">
        <v>225223</v>
      </c>
      <c r="J393" s="7">
        <f t="shared" si="6"/>
        <v>18.973195455171098</v>
      </c>
    </row>
    <row r="394" spans="1:10">
      <c r="A394" s="6">
        <v>2550</v>
      </c>
      <c r="B394" s="1" t="s">
        <v>100</v>
      </c>
      <c r="C394" s="1" t="s">
        <v>104</v>
      </c>
      <c r="D394" s="1"/>
      <c r="E394" s="1" t="s">
        <v>100</v>
      </c>
      <c r="F394" s="1" t="s">
        <v>44</v>
      </c>
      <c r="G394" s="2">
        <v>7</v>
      </c>
      <c r="H394" s="2">
        <v>50860</v>
      </c>
      <c r="I394" s="2">
        <v>202677</v>
      </c>
      <c r="J394" s="7">
        <f t="shared" si="6"/>
        <v>25.094115267149206</v>
      </c>
    </row>
    <row r="395" spans="1:10">
      <c r="A395" s="6">
        <v>2550</v>
      </c>
      <c r="B395" s="1" t="s">
        <v>100</v>
      </c>
      <c r="C395" s="1" t="s">
        <v>104</v>
      </c>
      <c r="D395" s="1"/>
      <c r="E395" s="1" t="s">
        <v>100</v>
      </c>
      <c r="F395" s="1" t="s">
        <v>45</v>
      </c>
      <c r="G395" s="2">
        <v>7</v>
      </c>
      <c r="H395" s="2">
        <v>63052</v>
      </c>
      <c r="I395" s="2">
        <v>304407</v>
      </c>
      <c r="J395" s="7">
        <f t="shared" si="6"/>
        <v>20.713058503910883</v>
      </c>
    </row>
    <row r="396" spans="1:10">
      <c r="A396" s="6">
        <v>2550</v>
      </c>
      <c r="B396" s="1" t="s">
        <v>100</v>
      </c>
      <c r="C396" s="1" t="s">
        <v>104</v>
      </c>
      <c r="D396" s="1"/>
      <c r="E396" s="1" t="s">
        <v>100</v>
      </c>
      <c r="F396" s="1" t="s">
        <v>46</v>
      </c>
      <c r="G396" s="2">
        <v>7</v>
      </c>
      <c r="H396" s="2">
        <v>63453</v>
      </c>
      <c r="I396" s="2">
        <v>231008</v>
      </c>
      <c r="J396" s="7">
        <f t="shared" si="6"/>
        <v>27.467879900263195</v>
      </c>
    </row>
    <row r="397" spans="1:10">
      <c r="A397" s="6">
        <v>2550</v>
      </c>
      <c r="B397" s="1" t="s">
        <v>100</v>
      </c>
      <c r="C397" s="1" t="s">
        <v>104</v>
      </c>
      <c r="D397" s="1"/>
      <c r="E397" s="1" t="s">
        <v>100</v>
      </c>
      <c r="F397" s="1" t="s">
        <v>47</v>
      </c>
      <c r="G397" s="2">
        <v>8</v>
      </c>
      <c r="H397" s="2">
        <v>33294</v>
      </c>
      <c r="I397" s="2">
        <v>236508</v>
      </c>
      <c r="J397" s="7">
        <f t="shared" si="6"/>
        <v>14.077325079912731</v>
      </c>
    </row>
    <row r="398" spans="1:10">
      <c r="A398" s="6">
        <v>2550</v>
      </c>
      <c r="B398" s="1" t="s">
        <v>100</v>
      </c>
      <c r="C398" s="1" t="s">
        <v>104</v>
      </c>
      <c r="D398" s="1"/>
      <c r="E398" s="1" t="s">
        <v>100</v>
      </c>
      <c r="F398" s="1" t="s">
        <v>48</v>
      </c>
      <c r="G398" s="2">
        <v>8</v>
      </c>
      <c r="H398" s="2">
        <v>35099</v>
      </c>
      <c r="I398" s="2">
        <v>139794</v>
      </c>
      <c r="J398" s="7">
        <f t="shared" si="6"/>
        <v>25.107658411662875</v>
      </c>
    </row>
    <row r="399" spans="1:10">
      <c r="A399" s="6">
        <v>2550</v>
      </c>
      <c r="B399" s="1" t="s">
        <v>100</v>
      </c>
      <c r="C399" s="1" t="s">
        <v>104</v>
      </c>
      <c r="D399" s="1"/>
      <c r="E399" s="1" t="s">
        <v>100</v>
      </c>
      <c r="F399" s="1" t="s">
        <v>49</v>
      </c>
      <c r="G399" s="2">
        <v>10</v>
      </c>
      <c r="H399" s="2">
        <v>24142</v>
      </c>
      <c r="I399" s="2">
        <v>103386</v>
      </c>
      <c r="J399" s="7">
        <f t="shared" si="6"/>
        <v>23.351324163813281</v>
      </c>
    </row>
    <row r="400" spans="1:10">
      <c r="A400" s="6">
        <v>2550</v>
      </c>
      <c r="B400" s="1" t="s">
        <v>100</v>
      </c>
      <c r="C400" s="1" t="s">
        <v>104</v>
      </c>
      <c r="D400" s="1"/>
      <c r="E400" s="1" t="s">
        <v>100</v>
      </c>
      <c r="F400" s="1" t="s">
        <v>50</v>
      </c>
      <c r="G400" s="2">
        <v>1</v>
      </c>
      <c r="H400" s="2">
        <v>122480</v>
      </c>
      <c r="I400" s="2">
        <v>417819</v>
      </c>
      <c r="J400" s="7">
        <f t="shared" si="6"/>
        <v>29.314128845265532</v>
      </c>
    </row>
    <row r="401" spans="1:10">
      <c r="A401" s="6">
        <v>2550</v>
      </c>
      <c r="B401" s="1" t="s">
        <v>100</v>
      </c>
      <c r="C401" s="1" t="s">
        <v>104</v>
      </c>
      <c r="D401" s="1"/>
      <c r="E401" s="1" t="s">
        <v>100</v>
      </c>
      <c r="F401" s="1" t="s">
        <v>51</v>
      </c>
      <c r="G401" s="2">
        <v>1</v>
      </c>
      <c r="H401" s="2">
        <v>29597</v>
      </c>
      <c r="I401" s="2">
        <v>102686</v>
      </c>
      <c r="J401" s="7">
        <f t="shared" si="6"/>
        <v>28.822819079523985</v>
      </c>
    </row>
    <row r="402" spans="1:10">
      <c r="A402" s="6">
        <v>2550</v>
      </c>
      <c r="B402" s="1" t="s">
        <v>100</v>
      </c>
      <c r="C402" s="1" t="s">
        <v>104</v>
      </c>
      <c r="D402" s="1"/>
      <c r="E402" s="1" t="s">
        <v>100</v>
      </c>
      <c r="F402" s="1" t="s">
        <v>52</v>
      </c>
      <c r="G402" s="2">
        <v>1</v>
      </c>
      <c r="H402" s="2">
        <v>53427</v>
      </c>
      <c r="I402" s="2">
        <v>176170</v>
      </c>
      <c r="J402" s="7">
        <f t="shared" si="6"/>
        <v>30.326956916614634</v>
      </c>
    </row>
    <row r="403" spans="1:10">
      <c r="A403" s="6">
        <v>2550</v>
      </c>
      <c r="B403" s="1" t="s">
        <v>100</v>
      </c>
      <c r="C403" s="1" t="s">
        <v>104</v>
      </c>
      <c r="D403" s="1"/>
      <c r="E403" s="1" t="s">
        <v>100</v>
      </c>
      <c r="F403" s="1" t="s">
        <v>53</v>
      </c>
      <c r="G403" s="2">
        <v>2</v>
      </c>
      <c r="H403" s="2">
        <v>25121</v>
      </c>
      <c r="I403" s="2">
        <v>92553</v>
      </c>
      <c r="J403" s="7">
        <f t="shared" si="6"/>
        <v>27.142286041511351</v>
      </c>
    </row>
    <row r="404" spans="1:10">
      <c r="A404" s="6">
        <v>2550</v>
      </c>
      <c r="B404" s="1" t="s">
        <v>100</v>
      </c>
      <c r="C404" s="1" t="s">
        <v>104</v>
      </c>
      <c r="D404" s="1"/>
      <c r="E404" s="1" t="s">
        <v>100</v>
      </c>
      <c r="F404" s="1" t="s">
        <v>54</v>
      </c>
      <c r="G404" s="2">
        <v>1</v>
      </c>
      <c r="H404" s="2">
        <v>50890</v>
      </c>
      <c r="I404" s="2">
        <v>120141</v>
      </c>
      <c r="J404" s="7">
        <f t="shared" si="6"/>
        <v>42.358562022956363</v>
      </c>
    </row>
    <row r="405" spans="1:10">
      <c r="A405" s="6">
        <v>2550</v>
      </c>
      <c r="B405" s="1" t="s">
        <v>100</v>
      </c>
      <c r="C405" s="1" t="s">
        <v>104</v>
      </c>
      <c r="D405" s="1"/>
      <c r="E405" s="1" t="s">
        <v>100</v>
      </c>
      <c r="F405" s="1" t="s">
        <v>55</v>
      </c>
      <c r="G405" s="2">
        <v>1</v>
      </c>
      <c r="H405" s="2">
        <v>59782</v>
      </c>
      <c r="I405" s="2">
        <v>111067</v>
      </c>
      <c r="J405" s="7">
        <f t="shared" si="6"/>
        <v>53.825168591930996</v>
      </c>
    </row>
    <row r="406" spans="1:10">
      <c r="A406" s="6">
        <v>2550</v>
      </c>
      <c r="B406" s="1" t="s">
        <v>100</v>
      </c>
      <c r="C406" s="1" t="s">
        <v>104</v>
      </c>
      <c r="D406" s="1"/>
      <c r="E406" s="1" t="s">
        <v>100</v>
      </c>
      <c r="F406" s="1" t="s">
        <v>56</v>
      </c>
      <c r="G406" s="2">
        <v>1</v>
      </c>
      <c r="H406" s="2">
        <v>46239</v>
      </c>
      <c r="I406" s="2">
        <v>135934</v>
      </c>
      <c r="J406" s="7">
        <f t="shared" si="6"/>
        <v>34.015772360115939</v>
      </c>
    </row>
    <row r="407" spans="1:10">
      <c r="A407" s="6">
        <v>2550</v>
      </c>
      <c r="B407" s="1" t="s">
        <v>100</v>
      </c>
      <c r="C407" s="1" t="s">
        <v>104</v>
      </c>
      <c r="D407" s="1"/>
      <c r="E407" s="1" t="s">
        <v>100</v>
      </c>
      <c r="F407" s="1" t="s">
        <v>57</v>
      </c>
      <c r="G407" s="2">
        <v>1</v>
      </c>
      <c r="H407" s="2">
        <v>159085</v>
      </c>
      <c r="I407" s="2">
        <v>375823</v>
      </c>
      <c r="J407" s="7">
        <f t="shared" si="6"/>
        <v>42.329766938159722</v>
      </c>
    </row>
    <row r="408" spans="1:10">
      <c r="A408" s="6">
        <v>2550</v>
      </c>
      <c r="B408" s="1" t="s">
        <v>100</v>
      </c>
      <c r="C408" s="1" t="s">
        <v>104</v>
      </c>
      <c r="D408" s="1"/>
      <c r="E408" s="1" t="s">
        <v>100</v>
      </c>
      <c r="F408" s="1" t="s">
        <v>58</v>
      </c>
      <c r="G408" s="2">
        <v>1</v>
      </c>
      <c r="H408" s="2">
        <v>11588</v>
      </c>
      <c r="I408" s="2">
        <v>54675</v>
      </c>
      <c r="J408" s="7">
        <f t="shared" si="6"/>
        <v>21.194330132601738</v>
      </c>
    </row>
    <row r="409" spans="1:10">
      <c r="A409" s="6">
        <v>2550</v>
      </c>
      <c r="B409" s="1" t="s">
        <v>100</v>
      </c>
      <c r="C409" s="1" t="s">
        <v>104</v>
      </c>
      <c r="D409" s="1"/>
      <c r="E409" s="1" t="s">
        <v>100</v>
      </c>
      <c r="F409" s="1" t="s">
        <v>59</v>
      </c>
      <c r="G409" s="2">
        <v>3</v>
      </c>
      <c r="H409" s="2">
        <v>40753</v>
      </c>
      <c r="I409" s="2">
        <v>186321</v>
      </c>
      <c r="J409" s="7">
        <f t="shared" si="6"/>
        <v>21.872467408397334</v>
      </c>
    </row>
    <row r="410" spans="1:10">
      <c r="A410" s="6">
        <v>2550</v>
      </c>
      <c r="B410" s="1" t="s">
        <v>100</v>
      </c>
      <c r="C410" s="1" t="s">
        <v>104</v>
      </c>
      <c r="D410" s="1"/>
      <c r="E410" s="1" t="s">
        <v>100</v>
      </c>
      <c r="F410" s="1" t="s">
        <v>60</v>
      </c>
      <c r="G410" s="2">
        <v>3</v>
      </c>
      <c r="H410" s="2">
        <v>14080</v>
      </c>
      <c r="I410" s="2">
        <v>69007</v>
      </c>
      <c r="J410" s="7">
        <f t="shared" si="6"/>
        <v>20.403727158114393</v>
      </c>
    </row>
    <row r="411" spans="1:10">
      <c r="A411" s="6">
        <v>2550</v>
      </c>
      <c r="B411" s="1" t="s">
        <v>100</v>
      </c>
      <c r="C411" s="1" t="s">
        <v>104</v>
      </c>
      <c r="D411" s="1"/>
      <c r="E411" s="1" t="s">
        <v>100</v>
      </c>
      <c r="F411" s="1" t="s">
        <v>61</v>
      </c>
      <c r="G411" s="2">
        <v>3</v>
      </c>
      <c r="H411" s="2">
        <v>57460</v>
      </c>
      <c r="I411" s="2">
        <v>215260</v>
      </c>
      <c r="J411" s="7">
        <f t="shared" si="6"/>
        <v>26.693301124221872</v>
      </c>
    </row>
    <row r="412" spans="1:10">
      <c r="A412" s="6">
        <v>2550</v>
      </c>
      <c r="B412" s="1" t="s">
        <v>100</v>
      </c>
      <c r="C412" s="1" t="s">
        <v>104</v>
      </c>
      <c r="D412" s="1"/>
      <c r="E412" s="1" t="s">
        <v>100</v>
      </c>
      <c r="F412" s="1" t="s">
        <v>62</v>
      </c>
      <c r="G412" s="2">
        <v>2</v>
      </c>
      <c r="H412" s="2">
        <v>28408</v>
      </c>
      <c r="I412" s="2">
        <v>146881</v>
      </c>
      <c r="J412" s="7">
        <f t="shared" si="6"/>
        <v>19.340826927921242</v>
      </c>
    </row>
    <row r="413" spans="1:10">
      <c r="A413" s="6">
        <v>2550</v>
      </c>
      <c r="B413" s="1" t="s">
        <v>100</v>
      </c>
      <c r="C413" s="1" t="s">
        <v>104</v>
      </c>
      <c r="D413" s="1"/>
      <c r="E413" s="1" t="s">
        <v>100</v>
      </c>
      <c r="F413" s="1" t="s">
        <v>63</v>
      </c>
      <c r="G413" s="2">
        <v>2</v>
      </c>
      <c r="H413" s="2">
        <v>36630</v>
      </c>
      <c r="I413" s="2">
        <v>130340</v>
      </c>
      <c r="J413" s="7">
        <f t="shared" si="6"/>
        <v>28.103421819855761</v>
      </c>
    </row>
    <row r="414" spans="1:10">
      <c r="A414" s="6">
        <v>2550</v>
      </c>
      <c r="B414" s="1" t="s">
        <v>100</v>
      </c>
      <c r="C414" s="1" t="s">
        <v>104</v>
      </c>
      <c r="D414" s="1"/>
      <c r="E414" s="1" t="s">
        <v>100</v>
      </c>
      <c r="F414" s="1" t="s">
        <v>64</v>
      </c>
      <c r="G414" s="2">
        <v>2</v>
      </c>
      <c r="H414" s="2">
        <v>53551</v>
      </c>
      <c r="I414" s="2">
        <v>211341</v>
      </c>
      <c r="J414" s="7">
        <f t="shared" si="6"/>
        <v>25.338670679139401</v>
      </c>
    </row>
    <row r="415" spans="1:10">
      <c r="A415" s="6">
        <v>2550</v>
      </c>
      <c r="B415" s="1" t="s">
        <v>100</v>
      </c>
      <c r="C415" s="1" t="s">
        <v>104</v>
      </c>
      <c r="D415" s="1"/>
      <c r="E415" s="1" t="s">
        <v>100</v>
      </c>
      <c r="F415" s="1" t="s">
        <v>65</v>
      </c>
      <c r="G415" s="2">
        <v>3</v>
      </c>
      <c r="H415" s="2">
        <v>25147</v>
      </c>
      <c r="I415" s="2">
        <v>114353</v>
      </c>
      <c r="J415" s="7">
        <f t="shared" si="6"/>
        <v>21.990677988334369</v>
      </c>
    </row>
    <row r="416" spans="1:10">
      <c r="A416" s="6">
        <v>2550</v>
      </c>
      <c r="B416" s="1" t="s">
        <v>100</v>
      </c>
      <c r="C416" s="1" t="s">
        <v>104</v>
      </c>
      <c r="D416" s="1"/>
      <c r="E416" s="1" t="s">
        <v>100</v>
      </c>
      <c r="F416" s="1" t="s">
        <v>66</v>
      </c>
      <c r="G416" s="2">
        <v>2</v>
      </c>
      <c r="H416" s="2">
        <v>59588</v>
      </c>
      <c r="I416" s="2">
        <v>261928</v>
      </c>
      <c r="J416" s="7">
        <f t="shared" si="6"/>
        <v>22.749763293729576</v>
      </c>
    </row>
    <row r="417" spans="1:10">
      <c r="A417" s="6">
        <v>2550</v>
      </c>
      <c r="B417" s="1" t="s">
        <v>100</v>
      </c>
      <c r="C417" s="1" t="s">
        <v>104</v>
      </c>
      <c r="D417" s="1"/>
      <c r="E417" s="1" t="s">
        <v>100</v>
      </c>
      <c r="F417" s="1" t="s">
        <v>67</v>
      </c>
      <c r="G417" s="2">
        <v>5</v>
      </c>
      <c r="H417" s="2">
        <v>37504</v>
      </c>
      <c r="I417" s="2">
        <v>190190</v>
      </c>
      <c r="J417" s="7">
        <f t="shared" si="6"/>
        <v>19.719228140280773</v>
      </c>
    </row>
    <row r="418" spans="1:10">
      <c r="A418" s="6">
        <v>2550</v>
      </c>
      <c r="B418" s="1" t="s">
        <v>100</v>
      </c>
      <c r="C418" s="1" t="s">
        <v>104</v>
      </c>
      <c r="D418" s="1"/>
      <c r="E418" s="1" t="s">
        <v>100</v>
      </c>
      <c r="F418" s="1" t="s">
        <v>68</v>
      </c>
      <c r="G418" s="2">
        <v>5</v>
      </c>
      <c r="H418" s="2">
        <v>47471</v>
      </c>
      <c r="I418" s="2">
        <v>210201</v>
      </c>
      <c r="J418" s="7">
        <f t="shared" si="6"/>
        <v>22.583622342424633</v>
      </c>
    </row>
    <row r="419" spans="1:10">
      <c r="A419" s="6">
        <v>2550</v>
      </c>
      <c r="B419" s="1" t="s">
        <v>100</v>
      </c>
      <c r="C419" s="1" t="s">
        <v>104</v>
      </c>
      <c r="D419" s="1"/>
      <c r="E419" s="1" t="s">
        <v>100</v>
      </c>
      <c r="F419" s="1" t="s">
        <v>69</v>
      </c>
      <c r="G419" s="2">
        <v>5</v>
      </c>
      <c r="H419" s="2">
        <v>43248</v>
      </c>
      <c r="I419" s="2">
        <v>146497</v>
      </c>
      <c r="J419" s="7">
        <f t="shared" si="6"/>
        <v>29.521423646900619</v>
      </c>
    </row>
    <row r="420" spans="1:10">
      <c r="A420" s="6">
        <v>2550</v>
      </c>
      <c r="B420" s="1" t="s">
        <v>100</v>
      </c>
      <c r="C420" s="1" t="s">
        <v>104</v>
      </c>
      <c r="D420" s="1"/>
      <c r="E420" s="1" t="s">
        <v>100</v>
      </c>
      <c r="F420" s="1" t="s">
        <v>70</v>
      </c>
      <c r="G420" s="2">
        <v>5</v>
      </c>
      <c r="H420" s="2">
        <v>26648</v>
      </c>
      <c r="I420" s="2">
        <v>163359</v>
      </c>
      <c r="J420" s="7">
        <f t="shared" si="6"/>
        <v>16.312538641886889</v>
      </c>
    </row>
    <row r="421" spans="1:10">
      <c r="A421" s="6">
        <v>2550</v>
      </c>
      <c r="B421" s="1" t="s">
        <v>100</v>
      </c>
      <c r="C421" s="1" t="s">
        <v>104</v>
      </c>
      <c r="D421" s="1"/>
      <c r="E421" s="1" t="s">
        <v>100</v>
      </c>
      <c r="F421" s="1" t="s">
        <v>71</v>
      </c>
      <c r="G421" s="2">
        <v>5</v>
      </c>
      <c r="H421" s="2">
        <v>20216</v>
      </c>
      <c r="I421" s="2">
        <v>115076</v>
      </c>
      <c r="J421" s="7">
        <f t="shared" si="6"/>
        <v>17.567520595084986</v>
      </c>
    </row>
    <row r="422" spans="1:10">
      <c r="A422" s="6">
        <v>2550</v>
      </c>
      <c r="B422" s="1" t="s">
        <v>100</v>
      </c>
      <c r="C422" s="1" t="s">
        <v>104</v>
      </c>
      <c r="D422" s="1"/>
      <c r="E422" s="1" t="s">
        <v>100</v>
      </c>
      <c r="F422" s="1" t="s">
        <v>72</v>
      </c>
      <c r="G422" s="2">
        <v>5</v>
      </c>
      <c r="H422" s="2">
        <v>8466</v>
      </c>
      <c r="I422" s="2">
        <v>30346</v>
      </c>
      <c r="J422" s="7">
        <f t="shared" si="6"/>
        <v>27.898240295261321</v>
      </c>
    </row>
    <row r="423" spans="1:10">
      <c r="A423" s="6">
        <v>2550</v>
      </c>
      <c r="B423" s="1" t="s">
        <v>100</v>
      </c>
      <c r="C423" s="1" t="s">
        <v>104</v>
      </c>
      <c r="D423" s="1"/>
      <c r="E423" s="1" t="s">
        <v>100</v>
      </c>
      <c r="F423" s="1" t="s">
        <v>73</v>
      </c>
      <c r="G423" s="2">
        <v>5</v>
      </c>
      <c r="H423" s="2">
        <v>10732</v>
      </c>
      <c r="I423" s="2">
        <v>64160</v>
      </c>
      <c r="J423" s="7">
        <f t="shared" si="6"/>
        <v>16.726932668329177</v>
      </c>
    </row>
    <row r="424" spans="1:10">
      <c r="A424" s="6">
        <v>2550</v>
      </c>
      <c r="B424" s="1" t="s">
        <v>100</v>
      </c>
      <c r="C424" s="1" t="s">
        <v>104</v>
      </c>
      <c r="D424" s="1"/>
      <c r="E424" s="1" t="s">
        <v>100</v>
      </c>
      <c r="F424" s="1" t="s">
        <v>74</v>
      </c>
      <c r="G424" s="2">
        <v>5</v>
      </c>
      <c r="H424" s="2">
        <v>18171</v>
      </c>
      <c r="I424" s="2">
        <v>101440</v>
      </c>
      <c r="J424" s="7">
        <f t="shared" si="6"/>
        <v>17.913052050473187</v>
      </c>
    </row>
    <row r="425" spans="1:10">
      <c r="A425" s="6">
        <v>2550</v>
      </c>
      <c r="B425" s="1" t="s">
        <v>100</v>
      </c>
      <c r="C425" s="1" t="s">
        <v>104</v>
      </c>
      <c r="D425" s="1"/>
      <c r="E425" s="1" t="s">
        <v>100</v>
      </c>
      <c r="F425" s="1" t="s">
        <v>75</v>
      </c>
      <c r="G425" s="2">
        <v>11</v>
      </c>
      <c r="H425" s="2">
        <v>62895</v>
      </c>
      <c r="I425" s="2">
        <v>364471</v>
      </c>
      <c r="J425" s="7">
        <f t="shared" si="6"/>
        <v>17.256516979403024</v>
      </c>
    </row>
    <row r="426" spans="1:10">
      <c r="A426" s="6">
        <v>2550</v>
      </c>
      <c r="B426" s="1" t="s">
        <v>100</v>
      </c>
      <c r="C426" s="1" t="s">
        <v>104</v>
      </c>
      <c r="D426" s="1"/>
      <c r="E426" s="1" t="s">
        <v>100</v>
      </c>
      <c r="F426" s="1" t="s">
        <v>76</v>
      </c>
      <c r="G426" s="2">
        <v>11</v>
      </c>
      <c r="H426" s="2">
        <v>15603</v>
      </c>
      <c r="I426" s="2">
        <v>91139</v>
      </c>
      <c r="J426" s="7">
        <f t="shared" si="6"/>
        <v>17.120003511120377</v>
      </c>
    </row>
    <row r="427" spans="1:10">
      <c r="A427" s="6">
        <v>2550</v>
      </c>
      <c r="B427" s="1" t="s">
        <v>100</v>
      </c>
      <c r="C427" s="1" t="s">
        <v>104</v>
      </c>
      <c r="D427" s="1"/>
      <c r="E427" s="1" t="s">
        <v>100</v>
      </c>
      <c r="F427" s="1" t="s">
        <v>77</v>
      </c>
      <c r="G427" s="2">
        <v>11</v>
      </c>
      <c r="H427" s="2">
        <v>9193</v>
      </c>
      <c r="I427" s="2">
        <v>49014</v>
      </c>
      <c r="J427" s="7">
        <f t="shared" si="6"/>
        <v>18.755865671032765</v>
      </c>
    </row>
    <row r="428" spans="1:10">
      <c r="A428" s="6">
        <v>2550</v>
      </c>
      <c r="B428" s="1" t="s">
        <v>100</v>
      </c>
      <c r="C428" s="1" t="s">
        <v>104</v>
      </c>
      <c r="D428" s="1"/>
      <c r="E428" s="1" t="s">
        <v>100</v>
      </c>
      <c r="F428" s="1" t="s">
        <v>78</v>
      </c>
      <c r="G428" s="2">
        <v>11</v>
      </c>
      <c r="H428" s="2">
        <v>15753</v>
      </c>
      <c r="I428" s="2">
        <v>63317</v>
      </c>
      <c r="J428" s="7">
        <f t="shared" si="6"/>
        <v>24.879574205979438</v>
      </c>
    </row>
    <row r="429" spans="1:10">
      <c r="A429" s="6">
        <v>2550</v>
      </c>
      <c r="B429" s="1" t="s">
        <v>100</v>
      </c>
      <c r="C429" s="1" t="s">
        <v>104</v>
      </c>
      <c r="D429" s="1"/>
      <c r="E429" s="1" t="s">
        <v>100</v>
      </c>
      <c r="F429" s="1" t="s">
        <v>79</v>
      </c>
      <c r="G429" s="2">
        <v>11</v>
      </c>
      <c r="H429" s="2">
        <v>37764</v>
      </c>
      <c r="I429" s="2">
        <v>249604</v>
      </c>
      <c r="J429" s="7">
        <f t="shared" si="6"/>
        <v>15.129565231326421</v>
      </c>
    </row>
    <row r="430" spans="1:10">
      <c r="A430" s="6">
        <v>2550</v>
      </c>
      <c r="B430" s="1" t="s">
        <v>100</v>
      </c>
      <c r="C430" s="1" t="s">
        <v>104</v>
      </c>
      <c r="D430" s="1"/>
      <c r="E430" s="1" t="s">
        <v>100</v>
      </c>
      <c r="F430" s="1" t="s">
        <v>80</v>
      </c>
      <c r="G430" s="2">
        <v>11</v>
      </c>
      <c r="H430" s="2">
        <v>7213</v>
      </c>
      <c r="I430" s="2">
        <v>44421</v>
      </c>
      <c r="J430" s="7">
        <f t="shared" si="6"/>
        <v>16.237815447648636</v>
      </c>
    </row>
    <row r="431" spans="1:10">
      <c r="A431" s="6">
        <v>2550</v>
      </c>
      <c r="B431" s="1" t="s">
        <v>100</v>
      </c>
      <c r="C431" s="1" t="s">
        <v>104</v>
      </c>
      <c r="D431" s="1"/>
      <c r="E431" s="1" t="s">
        <v>100</v>
      </c>
      <c r="F431" s="1" t="s">
        <v>81</v>
      </c>
      <c r="G431" s="2">
        <v>11</v>
      </c>
      <c r="H431" s="2">
        <v>19125</v>
      </c>
      <c r="I431" s="2">
        <v>124198</v>
      </c>
      <c r="J431" s="7">
        <f t="shared" si="6"/>
        <v>15.398798692410505</v>
      </c>
    </row>
    <row r="432" spans="1:10">
      <c r="A432" s="6">
        <v>2550</v>
      </c>
      <c r="B432" s="1" t="s">
        <v>100</v>
      </c>
      <c r="C432" s="1" t="s">
        <v>104</v>
      </c>
      <c r="D432" s="1"/>
      <c r="E432" s="1" t="s">
        <v>100</v>
      </c>
      <c r="F432" s="1" t="s">
        <v>82</v>
      </c>
      <c r="G432" s="2">
        <v>12</v>
      </c>
      <c r="H432" s="2">
        <v>43407</v>
      </c>
      <c r="I432" s="2">
        <v>287448</v>
      </c>
      <c r="J432" s="7">
        <f t="shared" si="6"/>
        <v>15.100818234950321</v>
      </c>
    </row>
    <row r="433" spans="1:10">
      <c r="A433" s="6">
        <v>2550</v>
      </c>
      <c r="B433" s="1" t="s">
        <v>100</v>
      </c>
      <c r="C433" s="1" t="s">
        <v>104</v>
      </c>
      <c r="D433" s="1"/>
      <c r="E433" s="1" t="s">
        <v>100</v>
      </c>
      <c r="F433" s="1" t="s">
        <v>83</v>
      </c>
      <c r="G433" s="2">
        <v>12</v>
      </c>
      <c r="H433" s="2">
        <v>11793</v>
      </c>
      <c r="I433" s="2">
        <v>71524</v>
      </c>
      <c r="J433" s="7">
        <f t="shared" si="6"/>
        <v>16.488171802471896</v>
      </c>
    </row>
    <row r="434" spans="1:10">
      <c r="A434" s="6">
        <v>2550</v>
      </c>
      <c r="B434" s="1" t="s">
        <v>100</v>
      </c>
      <c r="C434" s="1" t="s">
        <v>104</v>
      </c>
      <c r="D434" s="1"/>
      <c r="E434" s="1" t="s">
        <v>100</v>
      </c>
      <c r="F434" s="1" t="s">
        <v>84</v>
      </c>
      <c r="G434" s="2">
        <v>12</v>
      </c>
      <c r="H434" s="2">
        <v>29561</v>
      </c>
      <c r="I434" s="2">
        <v>161209</v>
      </c>
      <c r="J434" s="7">
        <f t="shared" si="6"/>
        <v>18.337065548449527</v>
      </c>
    </row>
    <row r="435" spans="1:10">
      <c r="A435" s="6">
        <v>2550</v>
      </c>
      <c r="B435" s="1" t="s">
        <v>100</v>
      </c>
      <c r="C435" s="1" t="s">
        <v>104</v>
      </c>
      <c r="D435" s="1"/>
      <c r="E435" s="1" t="s">
        <v>100</v>
      </c>
      <c r="F435" s="1" t="s">
        <v>85</v>
      </c>
      <c r="G435" s="2">
        <v>12</v>
      </c>
      <c r="H435" s="2">
        <v>14921</v>
      </c>
      <c r="I435" s="2">
        <v>111613</v>
      </c>
      <c r="J435" s="7">
        <f t="shared" si="6"/>
        <v>13.368514420363219</v>
      </c>
    </row>
    <row r="436" spans="1:10">
      <c r="A436" s="6">
        <v>2550</v>
      </c>
      <c r="B436" s="1" t="s">
        <v>100</v>
      </c>
      <c r="C436" s="1" t="s">
        <v>104</v>
      </c>
      <c r="D436" s="1"/>
      <c r="E436" s="1" t="s">
        <v>100</v>
      </c>
      <c r="F436" s="1" t="s">
        <v>86</v>
      </c>
      <c r="G436" s="2">
        <v>12</v>
      </c>
      <c r="H436" s="2">
        <v>16547</v>
      </c>
      <c r="I436" s="2">
        <v>144757</v>
      </c>
      <c r="J436" s="7">
        <f t="shared" si="6"/>
        <v>11.430880717340093</v>
      </c>
    </row>
    <row r="437" spans="1:10">
      <c r="A437" s="6">
        <v>2550</v>
      </c>
      <c r="B437" s="1" t="s">
        <v>100</v>
      </c>
      <c r="C437" s="1" t="s">
        <v>104</v>
      </c>
      <c r="D437" s="1"/>
      <c r="E437" s="1" t="s">
        <v>100</v>
      </c>
      <c r="F437" s="1" t="s">
        <v>87</v>
      </c>
      <c r="G437" s="2">
        <v>12</v>
      </c>
      <c r="H437" s="2">
        <v>17130</v>
      </c>
      <c r="I437" s="2">
        <v>101457</v>
      </c>
      <c r="J437" s="7">
        <f t="shared" si="6"/>
        <v>16.88400011827671</v>
      </c>
    </row>
    <row r="438" spans="1:10">
      <c r="A438" s="8">
        <v>2550</v>
      </c>
      <c r="B438" s="12" t="s">
        <v>100</v>
      </c>
      <c r="C438" s="12" t="s">
        <v>104</v>
      </c>
      <c r="D438" s="12"/>
      <c r="E438" s="12" t="s">
        <v>100</v>
      </c>
      <c r="F438" s="12" t="s">
        <v>88</v>
      </c>
      <c r="G438" s="9">
        <v>12</v>
      </c>
      <c r="H438" s="9">
        <v>17827</v>
      </c>
      <c r="I438" s="9">
        <v>129699</v>
      </c>
      <c r="J438" s="10">
        <f t="shared" si="6"/>
        <v>13.744901656913315</v>
      </c>
    </row>
    <row r="439" spans="1:10">
      <c r="A439" s="22"/>
      <c r="D439" s="1"/>
      <c r="J439" s="23"/>
    </row>
    <row r="440" spans="1:10">
      <c r="A440" s="22"/>
      <c r="D440" s="1"/>
      <c r="J440" s="23"/>
    </row>
    <row r="441" spans="1:10">
      <c r="A441" s="22"/>
      <c r="D441" s="1"/>
      <c r="J441" s="23"/>
    </row>
    <row r="442" spans="1:10">
      <c r="A442" s="24" t="s">
        <v>110</v>
      </c>
      <c r="J442" s="23"/>
    </row>
    <row r="443" spans="1:10">
      <c r="A443" s="3">
        <v>2564</v>
      </c>
      <c r="B443" s="4" t="s">
        <v>100</v>
      </c>
      <c r="C443" s="4" t="s">
        <v>104</v>
      </c>
      <c r="D443" s="4" t="s">
        <v>103</v>
      </c>
      <c r="E443" s="4" t="s">
        <v>100</v>
      </c>
      <c r="F443" s="4"/>
      <c r="G443" s="4"/>
      <c r="H443" s="4">
        <f>SUM(H3:H10)</f>
        <v>4302179</v>
      </c>
      <c r="I443" s="4">
        <f>SUM(I3:I10)</f>
        <v>14238823</v>
      </c>
      <c r="J443" s="5">
        <f t="shared" ref="J443:J506" si="7">H443*100/I443</f>
        <v>30.214428538089138</v>
      </c>
    </row>
    <row r="444" spans="1:10">
      <c r="A444" s="6">
        <v>2564</v>
      </c>
      <c r="B444" s="2" t="s">
        <v>0</v>
      </c>
      <c r="C444" s="2" t="s">
        <v>104</v>
      </c>
      <c r="D444" s="2" t="s">
        <v>103</v>
      </c>
      <c r="E444" s="2" t="s">
        <v>100</v>
      </c>
      <c r="H444" s="2">
        <f>SUM(H3:H6)</f>
        <v>4094568</v>
      </c>
      <c r="I444" s="2">
        <f>SUM(I3:I6)</f>
        <v>13638096</v>
      </c>
      <c r="J444" s="7">
        <f t="shared" si="7"/>
        <v>30.023017875809057</v>
      </c>
    </row>
    <row r="445" spans="1:10">
      <c r="A445" s="6">
        <v>2564</v>
      </c>
      <c r="B445" s="2" t="s">
        <v>5</v>
      </c>
      <c r="C445" s="2" t="s">
        <v>104</v>
      </c>
      <c r="D445" s="2" t="s">
        <v>103</v>
      </c>
      <c r="E445" s="2" t="s">
        <v>100</v>
      </c>
      <c r="H445" s="2">
        <f>SUM(H7:H10)</f>
        <v>207611</v>
      </c>
      <c r="I445" s="2">
        <f>SUM(I7:I10)</f>
        <v>600727</v>
      </c>
      <c r="J445" s="7">
        <f t="shared" si="7"/>
        <v>34.559958184000386</v>
      </c>
    </row>
    <row r="446" spans="1:10">
      <c r="A446" s="6">
        <v>2564</v>
      </c>
      <c r="B446" s="2" t="s">
        <v>100</v>
      </c>
      <c r="C446" s="1" t="s">
        <v>1</v>
      </c>
      <c r="D446" s="2" t="s">
        <v>103</v>
      </c>
      <c r="E446" s="2" t="s">
        <v>100</v>
      </c>
      <c r="H446" s="2">
        <f t="shared" ref="H446:I449" si="8">H3+H7</f>
        <v>98852</v>
      </c>
      <c r="I446" s="2">
        <f t="shared" si="8"/>
        <v>1260366</v>
      </c>
      <c r="J446" s="7">
        <f t="shared" si="7"/>
        <v>7.8431185861884565</v>
      </c>
    </row>
    <row r="447" spans="1:10">
      <c r="A447" s="6">
        <v>2564</v>
      </c>
      <c r="B447" s="2" t="s">
        <v>100</v>
      </c>
      <c r="C447" s="1" t="s">
        <v>2</v>
      </c>
      <c r="D447" s="2" t="s">
        <v>103</v>
      </c>
      <c r="E447" s="2" t="s">
        <v>100</v>
      </c>
      <c r="H447" s="2">
        <f t="shared" si="8"/>
        <v>781891</v>
      </c>
      <c r="I447" s="2">
        <f t="shared" si="8"/>
        <v>4851303</v>
      </c>
      <c r="J447" s="7">
        <f t="shared" si="7"/>
        <v>16.117133891657559</v>
      </c>
    </row>
    <row r="448" spans="1:10">
      <c r="A448" s="6">
        <v>2564</v>
      </c>
      <c r="B448" s="2" t="s">
        <v>100</v>
      </c>
      <c r="C448" s="1" t="s">
        <v>3</v>
      </c>
      <c r="D448" s="2" t="s">
        <v>103</v>
      </c>
      <c r="E448" s="2" t="s">
        <v>100</v>
      </c>
      <c r="H448" s="2">
        <f t="shared" si="8"/>
        <v>1341721</v>
      </c>
      <c r="I448" s="2">
        <f t="shared" si="8"/>
        <v>4391532</v>
      </c>
      <c r="J448" s="7">
        <f t="shared" si="7"/>
        <v>30.552458686399188</v>
      </c>
    </row>
    <row r="449" spans="1:10">
      <c r="A449" s="6">
        <v>2564</v>
      </c>
      <c r="B449" s="2" t="s">
        <v>100</v>
      </c>
      <c r="C449" s="1" t="s">
        <v>4</v>
      </c>
      <c r="D449" s="2" t="s">
        <v>103</v>
      </c>
      <c r="E449" s="2" t="s">
        <v>100</v>
      </c>
      <c r="H449" s="2">
        <f t="shared" si="8"/>
        <v>2079715</v>
      </c>
      <c r="I449" s="2">
        <f t="shared" si="8"/>
        <v>3735622</v>
      </c>
      <c r="J449" s="7">
        <f t="shared" si="7"/>
        <v>55.672522541092221</v>
      </c>
    </row>
    <row r="450" spans="1:10">
      <c r="A450" s="6">
        <v>2564</v>
      </c>
      <c r="B450" s="2" t="s">
        <v>100</v>
      </c>
      <c r="C450" s="2" t="s">
        <v>104</v>
      </c>
      <c r="D450" s="1" t="s">
        <v>6</v>
      </c>
      <c r="E450" s="2" t="s">
        <v>100</v>
      </c>
      <c r="H450" s="2">
        <f>H11+H20</f>
        <v>450597</v>
      </c>
      <c r="I450" s="2">
        <f>I11+I20</f>
        <v>1683064</v>
      </c>
      <c r="J450" s="7">
        <f t="shared" si="7"/>
        <v>26.772422201413612</v>
      </c>
    </row>
    <row r="451" spans="1:10">
      <c r="A451" s="6">
        <v>2564</v>
      </c>
      <c r="B451" s="2" t="s">
        <v>100</v>
      </c>
      <c r="C451" s="2" t="s">
        <v>104</v>
      </c>
      <c r="D451" s="1" t="s">
        <v>8</v>
      </c>
      <c r="E451" s="2" t="s">
        <v>100</v>
      </c>
      <c r="H451" s="2">
        <f>H12+H13+H21+H22</f>
        <v>1152190</v>
      </c>
      <c r="I451" s="2">
        <f>I12+I13+I21+I22</f>
        <v>3989870</v>
      </c>
      <c r="J451" s="7">
        <f t="shared" si="7"/>
        <v>28.877883239303536</v>
      </c>
    </row>
    <row r="452" spans="1:10">
      <c r="A452" s="6">
        <v>2564</v>
      </c>
      <c r="B452" s="2" t="s">
        <v>100</v>
      </c>
      <c r="C452" s="2" t="s">
        <v>104</v>
      </c>
      <c r="D452" s="1" t="s">
        <v>10</v>
      </c>
      <c r="E452" s="2" t="s">
        <v>100</v>
      </c>
      <c r="H452" s="2">
        <f>H14+H15+H23+H24</f>
        <v>936837</v>
      </c>
      <c r="I452" s="2">
        <f>I14+I15+I23+I24</f>
        <v>2419191</v>
      </c>
      <c r="J452" s="7">
        <f t="shared" si="7"/>
        <v>38.725218471794911</v>
      </c>
    </row>
    <row r="453" spans="1:10">
      <c r="A453" s="6">
        <v>2564</v>
      </c>
      <c r="B453" s="2" t="s">
        <v>100</v>
      </c>
      <c r="C453" s="2" t="s">
        <v>104</v>
      </c>
      <c r="D453" s="1" t="s">
        <v>11</v>
      </c>
      <c r="E453" s="2" t="s">
        <v>100</v>
      </c>
      <c r="H453" s="2">
        <f>H16+H17+H25+H26</f>
        <v>1250308</v>
      </c>
      <c r="I453" s="2">
        <f>I16+I17+I25+I26</f>
        <v>3948150</v>
      </c>
      <c r="J453" s="7">
        <f t="shared" si="7"/>
        <v>31.668199029925407</v>
      </c>
    </row>
    <row r="454" spans="1:10">
      <c r="A454" s="6">
        <v>2564</v>
      </c>
      <c r="B454" s="2" t="s">
        <v>100</v>
      </c>
      <c r="C454" s="2" t="s">
        <v>104</v>
      </c>
      <c r="D454" s="1" t="s">
        <v>12</v>
      </c>
      <c r="E454" s="2" t="s">
        <v>100</v>
      </c>
      <c r="H454" s="2">
        <f>H18+H19+H27+H28</f>
        <v>512246</v>
      </c>
      <c r="I454" s="2">
        <f>I18+I19+I27+I28</f>
        <v>2198547</v>
      </c>
      <c r="J454" s="7">
        <f t="shared" si="7"/>
        <v>23.299297217662392</v>
      </c>
    </row>
    <row r="455" spans="1:10">
      <c r="A455" s="6">
        <v>2564</v>
      </c>
      <c r="B455" s="2" t="s">
        <v>0</v>
      </c>
      <c r="C455" s="2" t="s">
        <v>104</v>
      </c>
      <c r="D455" s="1" t="s">
        <v>6</v>
      </c>
      <c r="E455" s="2" t="s">
        <v>100</v>
      </c>
      <c r="H455" s="2">
        <f>H11</f>
        <v>419627</v>
      </c>
      <c r="I455" s="2">
        <f>I11</f>
        <v>1570104</v>
      </c>
      <c r="J455" s="7">
        <f t="shared" si="7"/>
        <v>26.726064005951198</v>
      </c>
    </row>
    <row r="456" spans="1:10">
      <c r="A456" s="6">
        <v>2564</v>
      </c>
      <c r="B456" s="2" t="s">
        <v>0</v>
      </c>
      <c r="C456" s="2" t="s">
        <v>104</v>
      </c>
      <c r="D456" s="1" t="s">
        <v>8</v>
      </c>
      <c r="E456" s="2" t="s">
        <v>100</v>
      </c>
      <c r="H456" s="2">
        <f>H12+H13</f>
        <v>1104339</v>
      </c>
      <c r="I456" s="2">
        <f>I12+I13</f>
        <v>3823326</v>
      </c>
      <c r="J456" s="7">
        <f t="shared" si="7"/>
        <v>28.884248949736435</v>
      </c>
    </row>
    <row r="457" spans="1:10">
      <c r="A457" s="6">
        <v>2564</v>
      </c>
      <c r="B457" s="2" t="s">
        <v>0</v>
      </c>
      <c r="C457" s="2" t="s">
        <v>104</v>
      </c>
      <c r="D457" s="1" t="s">
        <v>10</v>
      </c>
      <c r="E457" s="2" t="s">
        <v>100</v>
      </c>
      <c r="H457" s="2">
        <f>H14+H15</f>
        <v>842408</v>
      </c>
      <c r="I457" s="2">
        <f>I14+I15</f>
        <v>2196701</v>
      </c>
      <c r="J457" s="7">
        <f t="shared" si="7"/>
        <v>38.348778463705344</v>
      </c>
    </row>
    <row r="458" spans="1:10">
      <c r="A458" s="6">
        <v>2564</v>
      </c>
      <c r="B458" s="2" t="s">
        <v>0</v>
      </c>
      <c r="C458" s="2" t="s">
        <v>104</v>
      </c>
      <c r="D458" s="1" t="s">
        <v>11</v>
      </c>
      <c r="E458" s="2" t="s">
        <v>100</v>
      </c>
      <c r="H458" s="2">
        <f>H16+H17</f>
        <v>1231676</v>
      </c>
      <c r="I458" s="2">
        <f>I16+I17</f>
        <v>3896673</v>
      </c>
      <c r="J458" s="7">
        <f t="shared" si="7"/>
        <v>31.608400294302346</v>
      </c>
    </row>
    <row r="459" spans="1:10">
      <c r="A459" s="6">
        <v>2564</v>
      </c>
      <c r="B459" s="2" t="s">
        <v>0</v>
      </c>
      <c r="C459" s="2" t="s">
        <v>104</v>
      </c>
      <c r="D459" s="1" t="s">
        <v>12</v>
      </c>
      <c r="E459" s="2" t="s">
        <v>100</v>
      </c>
      <c r="H459" s="2">
        <f>H18+H19</f>
        <v>496518</v>
      </c>
      <c r="I459" s="2">
        <f>I18+I19</f>
        <v>2151291</v>
      </c>
      <c r="J459" s="7">
        <f t="shared" si="7"/>
        <v>23.080001729194237</v>
      </c>
    </row>
    <row r="460" spans="1:10">
      <c r="A460" s="6">
        <v>2564</v>
      </c>
      <c r="B460" s="2" t="s">
        <v>5</v>
      </c>
      <c r="C460" s="2" t="s">
        <v>104</v>
      </c>
      <c r="D460" s="1" t="s">
        <v>6</v>
      </c>
      <c r="E460" s="2" t="s">
        <v>100</v>
      </c>
      <c r="H460" s="2">
        <f>H20</f>
        <v>30970</v>
      </c>
      <c r="I460" s="2">
        <f>I20</f>
        <v>112960</v>
      </c>
      <c r="J460" s="7">
        <f t="shared" si="7"/>
        <v>27.416784702549574</v>
      </c>
    </row>
    <row r="461" spans="1:10">
      <c r="A461" s="6">
        <v>2564</v>
      </c>
      <c r="B461" s="2" t="s">
        <v>5</v>
      </c>
      <c r="C461" s="2" t="s">
        <v>104</v>
      </c>
      <c r="D461" s="1" t="s">
        <v>8</v>
      </c>
      <c r="E461" s="2" t="s">
        <v>100</v>
      </c>
      <c r="H461" s="2">
        <f>H21+H22</f>
        <v>47851</v>
      </c>
      <c r="I461" s="2">
        <f>I21+I22</f>
        <v>166544</v>
      </c>
      <c r="J461" s="7">
        <f t="shared" si="7"/>
        <v>28.731746565472189</v>
      </c>
    </row>
    <row r="462" spans="1:10">
      <c r="A462" s="6">
        <v>2564</v>
      </c>
      <c r="B462" s="2" t="s">
        <v>5</v>
      </c>
      <c r="C462" s="2" t="s">
        <v>104</v>
      </c>
      <c r="D462" s="1" t="s">
        <v>10</v>
      </c>
      <c r="E462" s="2" t="s">
        <v>100</v>
      </c>
      <c r="H462" s="2">
        <f>H23+H24</f>
        <v>94429</v>
      </c>
      <c r="I462" s="2">
        <f>I23+I24</f>
        <v>222490</v>
      </c>
      <c r="J462" s="7">
        <f t="shared" si="7"/>
        <v>42.44190750146074</v>
      </c>
    </row>
    <row r="463" spans="1:10">
      <c r="A463" s="6">
        <v>2564</v>
      </c>
      <c r="B463" s="2" t="s">
        <v>5</v>
      </c>
      <c r="C463" s="2" t="s">
        <v>104</v>
      </c>
      <c r="D463" s="1" t="s">
        <v>11</v>
      </c>
      <c r="E463" s="2" t="s">
        <v>100</v>
      </c>
      <c r="H463" s="2">
        <f>H25+H26</f>
        <v>18632</v>
      </c>
      <c r="I463" s="2">
        <f>I25+I26</f>
        <v>51477</v>
      </c>
      <c r="J463" s="7">
        <f t="shared" si="7"/>
        <v>36.194805447092875</v>
      </c>
    </row>
    <row r="464" spans="1:10">
      <c r="A464" s="6">
        <v>2564</v>
      </c>
      <c r="B464" s="2" t="s">
        <v>5</v>
      </c>
      <c r="C464" s="2" t="s">
        <v>104</v>
      </c>
      <c r="D464" s="1" t="s">
        <v>12</v>
      </c>
      <c r="E464" s="2" t="s">
        <v>100</v>
      </c>
      <c r="H464" s="2">
        <f>H27+H28</f>
        <v>15728</v>
      </c>
      <c r="I464" s="2">
        <f>I27+I28</f>
        <v>47256</v>
      </c>
      <c r="J464" s="7">
        <f t="shared" si="7"/>
        <v>33.282546131708145</v>
      </c>
    </row>
    <row r="465" spans="1:10">
      <c r="A465" s="6">
        <v>2564</v>
      </c>
      <c r="B465" s="2" t="s">
        <v>100</v>
      </c>
      <c r="C465" s="2" t="s">
        <v>104</v>
      </c>
      <c r="D465" s="2" t="s">
        <v>103</v>
      </c>
      <c r="E465" s="2" t="s">
        <v>7</v>
      </c>
      <c r="H465" s="2">
        <f>H11+H12+H14+H16+H18+H20+H21+H23+H25+H27</f>
        <v>1877554</v>
      </c>
      <c r="I465" s="2">
        <f>I11+I12+I14+I16+I18+I20+I21+I23+I25+I27</f>
        <v>5929444</v>
      </c>
      <c r="J465" s="7">
        <f t="shared" si="7"/>
        <v>31.664925075605741</v>
      </c>
    </row>
    <row r="466" spans="1:10">
      <c r="A466" s="6">
        <v>2564</v>
      </c>
      <c r="B466" s="2" t="s">
        <v>0</v>
      </c>
      <c r="C466" s="2" t="s">
        <v>104</v>
      </c>
      <c r="D466" s="2" t="s">
        <v>103</v>
      </c>
      <c r="E466" s="2" t="s">
        <v>7</v>
      </c>
      <c r="H466" s="2">
        <f>H11+H12+H14+H16+H18</f>
        <v>1776777</v>
      </c>
      <c r="I466" s="2">
        <f>I11+I12+I14+I16+I18</f>
        <v>5650677</v>
      </c>
      <c r="J466" s="7">
        <f t="shared" si="7"/>
        <v>31.443612862671145</v>
      </c>
    </row>
    <row r="467" spans="1:10">
      <c r="A467" s="6">
        <v>2564</v>
      </c>
      <c r="B467" s="2" t="s">
        <v>5</v>
      </c>
      <c r="C467" s="2" t="s">
        <v>104</v>
      </c>
      <c r="D467" s="2" t="s">
        <v>103</v>
      </c>
      <c r="E467" s="2" t="s">
        <v>7</v>
      </c>
      <c r="H467" s="2">
        <f>H20+H21+H23+H25+H27</f>
        <v>100777</v>
      </c>
      <c r="I467" s="2">
        <f>I20+I21+I23+I25+I27</f>
        <v>278767</v>
      </c>
      <c r="J467" s="7">
        <f t="shared" si="7"/>
        <v>36.150979133111164</v>
      </c>
    </row>
    <row r="468" spans="1:10">
      <c r="A468" s="6">
        <v>2564</v>
      </c>
      <c r="B468" s="2" t="s">
        <v>100</v>
      </c>
      <c r="C468" s="2" t="s">
        <v>104</v>
      </c>
      <c r="D468" s="2" t="s">
        <v>103</v>
      </c>
      <c r="E468" s="2" t="s">
        <v>9</v>
      </c>
      <c r="H468" s="2">
        <f>H13+H15+H17+H19+H22+H24+H26+H28</f>
        <v>2424624</v>
      </c>
      <c r="I468" s="2">
        <f>I13+I15+I17+I19+I22+I24+I26+I28</f>
        <v>8309378</v>
      </c>
      <c r="J468" s="7">
        <f t="shared" si="7"/>
        <v>29.179368178941914</v>
      </c>
    </row>
    <row r="469" spans="1:10">
      <c r="A469" s="6">
        <v>2564</v>
      </c>
      <c r="B469" s="2" t="s">
        <v>0</v>
      </c>
      <c r="C469" s="2" t="s">
        <v>104</v>
      </c>
      <c r="D469" s="2" t="s">
        <v>103</v>
      </c>
      <c r="E469" s="2" t="s">
        <v>9</v>
      </c>
      <c r="H469" s="2">
        <f>H13+H15+H17+H19</f>
        <v>2317791</v>
      </c>
      <c r="I469" s="2">
        <f>I13+I15+I17+I19</f>
        <v>7987418</v>
      </c>
      <c r="J469" s="7">
        <f t="shared" si="7"/>
        <v>29.018025599762026</v>
      </c>
    </row>
    <row r="470" spans="1:10">
      <c r="A470" s="6">
        <v>2564</v>
      </c>
      <c r="B470" s="2" t="s">
        <v>5</v>
      </c>
      <c r="C470" s="2" t="s">
        <v>104</v>
      </c>
      <c r="D470" s="2" t="s">
        <v>103</v>
      </c>
      <c r="E470" s="2" t="s">
        <v>9</v>
      </c>
      <c r="H470" s="2">
        <f>H22+H24+H26+H28</f>
        <v>106833</v>
      </c>
      <c r="I470" s="2">
        <f>I22+I24+I26+I28</f>
        <v>321960</v>
      </c>
      <c r="J470" s="7">
        <f t="shared" si="7"/>
        <v>33.182072307118894</v>
      </c>
    </row>
    <row r="471" spans="1:10">
      <c r="A471" s="6">
        <v>2564</v>
      </c>
      <c r="B471" s="2" t="s">
        <v>100</v>
      </c>
      <c r="C471" s="2" t="s">
        <v>104</v>
      </c>
      <c r="E471" s="2" t="s">
        <v>100</v>
      </c>
      <c r="G471" s="14">
        <v>1</v>
      </c>
      <c r="H471" s="2">
        <f>SUMIF($G$29:$G$105,$G471,H$29:H$105)</f>
        <v>463994</v>
      </c>
      <c r="I471" s="2">
        <f>SUMIF($G$29:$G$105,$G471,I$29:I$105)</f>
        <v>1122048</v>
      </c>
      <c r="J471" s="7">
        <f t="shared" si="7"/>
        <v>41.352419860825918</v>
      </c>
    </row>
    <row r="472" spans="1:10">
      <c r="A472" s="6">
        <v>2564</v>
      </c>
      <c r="B472" s="2" t="s">
        <v>100</v>
      </c>
      <c r="C472" s="2" t="s">
        <v>104</v>
      </c>
      <c r="E472" s="2" t="s">
        <v>100</v>
      </c>
      <c r="G472" s="14">
        <v>2</v>
      </c>
      <c r="H472" s="2">
        <f t="shared" ref="H472:I482" si="9">SUMIF($G$29:$G$105,$G472,H$29:H$105)</f>
        <v>324493</v>
      </c>
      <c r="I472" s="2">
        <f t="shared" si="9"/>
        <v>790062</v>
      </c>
      <c r="J472" s="7">
        <f t="shared" si="7"/>
        <v>41.071839931549675</v>
      </c>
    </row>
    <row r="473" spans="1:10">
      <c r="A473" s="6">
        <v>2564</v>
      </c>
      <c r="B473" s="2" t="s">
        <v>100</v>
      </c>
      <c r="C473" s="2" t="s">
        <v>104</v>
      </c>
      <c r="E473" s="2" t="s">
        <v>100</v>
      </c>
      <c r="G473" s="14">
        <v>3</v>
      </c>
      <c r="H473" s="2">
        <f t="shared" si="9"/>
        <v>174005</v>
      </c>
      <c r="I473" s="2">
        <f t="shared" si="9"/>
        <v>579118</v>
      </c>
      <c r="J473" s="7">
        <f t="shared" si="7"/>
        <v>30.046553552125818</v>
      </c>
    </row>
    <row r="474" spans="1:10">
      <c r="A474" s="6">
        <v>2564</v>
      </c>
      <c r="B474" s="2" t="s">
        <v>100</v>
      </c>
      <c r="C474" s="2" t="s">
        <v>104</v>
      </c>
      <c r="E474" s="2" t="s">
        <v>100</v>
      </c>
      <c r="G474" s="14">
        <v>4</v>
      </c>
      <c r="H474" s="2">
        <f t="shared" si="9"/>
        <v>402453</v>
      </c>
      <c r="I474" s="2">
        <f t="shared" si="9"/>
        <v>1294809</v>
      </c>
      <c r="J474" s="7">
        <f t="shared" si="7"/>
        <v>31.082036037747653</v>
      </c>
    </row>
    <row r="475" spans="1:10">
      <c r="A475" s="6">
        <v>2564</v>
      </c>
      <c r="B475" s="2" t="s">
        <v>100</v>
      </c>
      <c r="C475" s="2" t="s">
        <v>104</v>
      </c>
      <c r="E475" s="2" t="s">
        <v>100</v>
      </c>
      <c r="G475" s="14">
        <v>5</v>
      </c>
      <c r="H475" s="2">
        <f t="shared" si="9"/>
        <v>307651</v>
      </c>
      <c r="I475" s="2">
        <f t="shared" si="9"/>
        <v>1169621</v>
      </c>
      <c r="J475" s="7">
        <f t="shared" si="7"/>
        <v>26.303477793233878</v>
      </c>
    </row>
    <row r="476" spans="1:10">
      <c r="A476" s="6">
        <v>2564</v>
      </c>
      <c r="B476" s="2" t="s">
        <v>100</v>
      </c>
      <c r="C476" s="2" t="s">
        <v>104</v>
      </c>
      <c r="E476" s="2" t="s">
        <v>100</v>
      </c>
      <c r="G476" s="14">
        <v>6</v>
      </c>
      <c r="H476" s="2">
        <f t="shared" si="9"/>
        <v>416433</v>
      </c>
      <c r="I476" s="2">
        <f t="shared" si="9"/>
        <v>1453402</v>
      </c>
      <c r="J476" s="7">
        <f t="shared" si="7"/>
        <v>28.652293033861245</v>
      </c>
    </row>
    <row r="477" spans="1:10">
      <c r="A477" s="6">
        <v>2564</v>
      </c>
      <c r="B477" s="2" t="s">
        <v>100</v>
      </c>
      <c r="C477" s="2" t="s">
        <v>104</v>
      </c>
      <c r="E477" s="2" t="s">
        <v>100</v>
      </c>
      <c r="G477" s="14">
        <v>7</v>
      </c>
      <c r="H477" s="2">
        <f t="shared" si="9"/>
        <v>349874</v>
      </c>
      <c r="I477" s="2">
        <f t="shared" si="9"/>
        <v>999955</v>
      </c>
      <c r="J477" s="7">
        <f t="shared" si="7"/>
        <v>34.988974503852674</v>
      </c>
    </row>
    <row r="478" spans="1:10">
      <c r="A478" s="6">
        <v>2564</v>
      </c>
      <c r="B478" s="2" t="s">
        <v>100</v>
      </c>
      <c r="C478" s="2" t="s">
        <v>104</v>
      </c>
      <c r="E478" s="2" t="s">
        <v>100</v>
      </c>
      <c r="G478" s="14">
        <v>8</v>
      </c>
      <c r="H478" s="2">
        <f t="shared" si="9"/>
        <v>253643</v>
      </c>
      <c r="I478" s="2">
        <f t="shared" si="9"/>
        <v>928618</v>
      </c>
      <c r="J478" s="7">
        <f t="shared" si="7"/>
        <v>27.314030096336708</v>
      </c>
    </row>
    <row r="479" spans="1:10">
      <c r="A479" s="6">
        <v>2564</v>
      </c>
      <c r="B479" s="2" t="s">
        <v>100</v>
      </c>
      <c r="C479" s="2" t="s">
        <v>104</v>
      </c>
      <c r="E479" s="2" t="s">
        <v>100</v>
      </c>
      <c r="G479" s="14">
        <v>9</v>
      </c>
      <c r="H479" s="2">
        <f t="shared" si="9"/>
        <v>405660</v>
      </c>
      <c r="I479" s="2">
        <f t="shared" si="9"/>
        <v>1227291</v>
      </c>
      <c r="J479" s="7">
        <f t="shared" si="7"/>
        <v>33.053285651080309</v>
      </c>
    </row>
    <row r="480" spans="1:10">
      <c r="A480" s="6">
        <v>2564</v>
      </c>
      <c r="B480" s="2" t="s">
        <v>100</v>
      </c>
      <c r="C480" s="2" t="s">
        <v>104</v>
      </c>
      <c r="E480" s="2" t="s">
        <v>100</v>
      </c>
      <c r="G480" s="14">
        <v>10</v>
      </c>
      <c r="H480" s="2">
        <f t="shared" si="9"/>
        <v>241133</v>
      </c>
      <c r="I480" s="2">
        <f t="shared" si="9"/>
        <v>792283</v>
      </c>
      <c r="J480" s="7">
        <f t="shared" si="7"/>
        <v>30.435210650739698</v>
      </c>
    </row>
    <row r="481" spans="1:10">
      <c r="A481" s="6">
        <v>2564</v>
      </c>
      <c r="B481" s="2" t="s">
        <v>100</v>
      </c>
      <c r="C481" s="2" t="s">
        <v>104</v>
      </c>
      <c r="E481" s="2" t="s">
        <v>100</v>
      </c>
      <c r="G481" s="14">
        <v>11</v>
      </c>
      <c r="H481" s="2">
        <f t="shared" si="9"/>
        <v>244540</v>
      </c>
      <c r="I481" s="2">
        <f t="shared" si="9"/>
        <v>1146624</v>
      </c>
      <c r="J481" s="7">
        <f t="shared" si="7"/>
        <v>21.326956351864254</v>
      </c>
    </row>
    <row r="482" spans="1:10">
      <c r="A482" s="6">
        <v>2564</v>
      </c>
      <c r="B482" s="2" t="s">
        <v>100</v>
      </c>
      <c r="C482" s="2" t="s">
        <v>104</v>
      </c>
      <c r="E482" s="2" t="s">
        <v>100</v>
      </c>
      <c r="G482" s="14">
        <v>12</v>
      </c>
      <c r="H482" s="2">
        <f t="shared" si="9"/>
        <v>267707</v>
      </c>
      <c r="I482" s="2">
        <f t="shared" si="9"/>
        <v>1051922</v>
      </c>
      <c r="J482" s="7">
        <f t="shared" si="7"/>
        <v>25.449320386872792</v>
      </c>
    </row>
    <row r="483" spans="1:10">
      <c r="A483" s="6">
        <v>2560</v>
      </c>
      <c r="B483" s="2" t="s">
        <v>100</v>
      </c>
      <c r="C483" s="2" t="s">
        <v>104</v>
      </c>
      <c r="D483" s="2" t="s">
        <v>103</v>
      </c>
      <c r="E483" s="2" t="s">
        <v>100</v>
      </c>
      <c r="H483" s="2">
        <f>SUM(H106:H113)</f>
        <v>4759128</v>
      </c>
      <c r="I483" s="2">
        <f>SUM(I106:I113)</f>
        <v>15435488</v>
      </c>
      <c r="J483" s="7">
        <f t="shared" si="7"/>
        <v>30.832377959154904</v>
      </c>
    </row>
    <row r="484" spans="1:10">
      <c r="A484" s="6">
        <v>2560</v>
      </c>
      <c r="B484" s="2" t="s">
        <v>0</v>
      </c>
      <c r="C484" s="2" t="s">
        <v>104</v>
      </c>
      <c r="D484" s="2" t="s">
        <v>103</v>
      </c>
      <c r="E484" s="2" t="s">
        <v>100</v>
      </c>
      <c r="H484" s="2">
        <f>SUM(H106:H109)</f>
        <v>4461437</v>
      </c>
      <c r="I484" s="2">
        <f>SUM(I106:I109)</f>
        <v>14654913</v>
      </c>
      <c r="J484" s="7">
        <f t="shared" si="7"/>
        <v>30.443285470203747</v>
      </c>
    </row>
    <row r="485" spans="1:10">
      <c r="A485" s="6">
        <v>2560</v>
      </c>
      <c r="B485" s="2" t="s">
        <v>5</v>
      </c>
      <c r="C485" s="2" t="s">
        <v>104</v>
      </c>
      <c r="D485" s="2" t="s">
        <v>103</v>
      </c>
      <c r="E485" s="2" t="s">
        <v>100</v>
      </c>
      <c r="H485" s="2">
        <f>SUM(H110:H113)</f>
        <v>297691</v>
      </c>
      <c r="I485" s="2">
        <f>SUM(I110:I113)</f>
        <v>780575</v>
      </c>
      <c r="J485" s="7">
        <f t="shared" si="7"/>
        <v>38.137398712487588</v>
      </c>
    </row>
    <row r="486" spans="1:10">
      <c r="A486" s="6">
        <v>2560</v>
      </c>
      <c r="B486" s="2" t="s">
        <v>100</v>
      </c>
      <c r="C486" s="1" t="s">
        <v>1</v>
      </c>
      <c r="D486" s="2" t="s">
        <v>103</v>
      </c>
      <c r="E486" s="2" t="s">
        <v>100</v>
      </c>
      <c r="H486" s="2">
        <f t="shared" ref="H486:I489" si="10">H106+H110</f>
        <v>152898</v>
      </c>
      <c r="I486" s="2">
        <f t="shared" si="10"/>
        <v>1624482</v>
      </c>
      <c r="J486" s="7">
        <f t="shared" si="7"/>
        <v>9.412107982729264</v>
      </c>
    </row>
    <row r="487" spans="1:10">
      <c r="A487" s="6">
        <v>2560</v>
      </c>
      <c r="B487" s="2" t="s">
        <v>100</v>
      </c>
      <c r="C487" s="1" t="s">
        <v>2</v>
      </c>
      <c r="D487" s="2" t="s">
        <v>103</v>
      </c>
      <c r="E487" s="2" t="s">
        <v>100</v>
      </c>
      <c r="H487" s="2">
        <f t="shared" si="10"/>
        <v>1031005</v>
      </c>
      <c r="I487" s="2">
        <f t="shared" si="10"/>
        <v>5402113</v>
      </c>
      <c r="J487" s="7">
        <f t="shared" si="7"/>
        <v>19.085217210376754</v>
      </c>
    </row>
    <row r="488" spans="1:10">
      <c r="A488" s="6">
        <v>2560</v>
      </c>
      <c r="B488" s="2" t="s">
        <v>100</v>
      </c>
      <c r="C488" s="1" t="s">
        <v>3</v>
      </c>
      <c r="D488" s="2" t="s">
        <v>103</v>
      </c>
      <c r="E488" s="2" t="s">
        <v>100</v>
      </c>
      <c r="H488" s="2">
        <f t="shared" si="10"/>
        <v>1578090</v>
      </c>
      <c r="I488" s="2">
        <f t="shared" si="10"/>
        <v>4789376</v>
      </c>
      <c r="J488" s="7">
        <f t="shared" si="7"/>
        <v>32.949803899297109</v>
      </c>
    </row>
    <row r="489" spans="1:10">
      <c r="A489" s="6">
        <v>2560</v>
      </c>
      <c r="B489" s="2" t="s">
        <v>100</v>
      </c>
      <c r="C489" s="1" t="s">
        <v>4</v>
      </c>
      <c r="D489" s="2" t="s">
        <v>103</v>
      </c>
      <c r="E489" s="2" t="s">
        <v>100</v>
      </c>
      <c r="H489" s="2">
        <f t="shared" si="10"/>
        <v>1997135</v>
      </c>
      <c r="I489" s="2">
        <f t="shared" si="10"/>
        <v>3619517</v>
      </c>
      <c r="J489" s="7">
        <f t="shared" si="7"/>
        <v>55.176837130479008</v>
      </c>
    </row>
    <row r="490" spans="1:10">
      <c r="A490" s="6">
        <v>2560</v>
      </c>
      <c r="B490" s="2" t="s">
        <v>100</v>
      </c>
      <c r="C490" s="2" t="s">
        <v>104</v>
      </c>
      <c r="D490" s="1" t="s">
        <v>6</v>
      </c>
      <c r="E490" s="2" t="s">
        <v>100</v>
      </c>
      <c r="H490" s="2">
        <f>H114+H123</f>
        <v>537434</v>
      </c>
      <c r="I490" s="2">
        <f>I114+I123</f>
        <v>1703588</v>
      </c>
      <c r="J490" s="7">
        <f t="shared" si="7"/>
        <v>31.547181595550096</v>
      </c>
    </row>
    <row r="491" spans="1:10">
      <c r="A491" s="6">
        <v>2560</v>
      </c>
      <c r="B491" s="2" t="s">
        <v>100</v>
      </c>
      <c r="C491" s="2" t="s">
        <v>104</v>
      </c>
      <c r="D491" s="1" t="s">
        <v>8</v>
      </c>
      <c r="E491" s="2" t="s">
        <v>100</v>
      </c>
      <c r="H491" s="2">
        <f>H115+H116+H124+H125</f>
        <v>1252603</v>
      </c>
      <c r="I491" s="2">
        <f>I115+I116+I124+I125</f>
        <v>4181393</v>
      </c>
      <c r="J491" s="7">
        <f t="shared" si="7"/>
        <v>29.956595804316887</v>
      </c>
    </row>
    <row r="492" spans="1:10">
      <c r="A492" s="6">
        <v>2560</v>
      </c>
      <c r="B492" s="2" t="s">
        <v>100</v>
      </c>
      <c r="C492" s="2" t="s">
        <v>104</v>
      </c>
      <c r="D492" s="1" t="s">
        <v>10</v>
      </c>
      <c r="E492" s="2" t="s">
        <v>100</v>
      </c>
      <c r="H492" s="2">
        <f>H117+H118+H126+H127</f>
        <v>1122064</v>
      </c>
      <c r="I492" s="2">
        <f>I117+I118+I126+I127</f>
        <v>2749354</v>
      </c>
      <c r="J492" s="7">
        <f t="shared" si="7"/>
        <v>40.811914362428411</v>
      </c>
    </row>
    <row r="493" spans="1:10">
      <c r="A493" s="6">
        <v>2560</v>
      </c>
      <c r="B493" s="2" t="s">
        <v>100</v>
      </c>
      <c r="C493" s="2" t="s">
        <v>104</v>
      </c>
      <c r="D493" s="1" t="s">
        <v>11</v>
      </c>
      <c r="E493" s="2" t="s">
        <v>100</v>
      </c>
      <c r="H493" s="2">
        <f>H119+H120+H128+H129</f>
        <v>1317589</v>
      </c>
      <c r="I493" s="2">
        <f>I119+I120+I128+I129</f>
        <v>4476884</v>
      </c>
      <c r="J493" s="7">
        <f t="shared" si="7"/>
        <v>29.430939019192813</v>
      </c>
    </row>
    <row r="494" spans="1:10">
      <c r="A494" s="6">
        <v>2560</v>
      </c>
      <c r="B494" s="2" t="s">
        <v>100</v>
      </c>
      <c r="C494" s="2" t="s">
        <v>104</v>
      </c>
      <c r="D494" s="1" t="s">
        <v>12</v>
      </c>
      <c r="E494" s="2" t="s">
        <v>100</v>
      </c>
      <c r="H494" s="2">
        <f>H121+H122+H130+H131</f>
        <v>529435</v>
      </c>
      <c r="I494" s="2">
        <f>I121+I122+I130+I131</f>
        <v>2324268</v>
      </c>
      <c r="J494" s="7">
        <f t="shared" si="7"/>
        <v>22.77856942486839</v>
      </c>
    </row>
    <row r="495" spans="1:10">
      <c r="A495" s="6">
        <v>2560</v>
      </c>
      <c r="B495" s="2" t="s">
        <v>0</v>
      </c>
      <c r="C495" s="2" t="s">
        <v>104</v>
      </c>
      <c r="D495" s="1" t="s">
        <v>6</v>
      </c>
      <c r="E495" s="2" t="s">
        <v>100</v>
      </c>
      <c r="H495" s="2">
        <f>H114</f>
        <v>501956</v>
      </c>
      <c r="I495" s="2">
        <f>I114</f>
        <v>1597054</v>
      </c>
      <c r="J495" s="7">
        <f t="shared" si="7"/>
        <v>31.430120709756839</v>
      </c>
    </row>
    <row r="496" spans="1:10">
      <c r="A496" s="6">
        <v>2560</v>
      </c>
      <c r="B496" s="2" t="s">
        <v>0</v>
      </c>
      <c r="C496" s="2" t="s">
        <v>104</v>
      </c>
      <c r="D496" s="1" t="s">
        <v>8</v>
      </c>
      <c r="E496" s="2" t="s">
        <v>100</v>
      </c>
      <c r="H496" s="2">
        <f>H115+H116</f>
        <v>1178266</v>
      </c>
      <c r="I496" s="2">
        <f>I115+I116</f>
        <v>3944412</v>
      </c>
      <c r="J496" s="7">
        <f t="shared" si="7"/>
        <v>29.871778100259302</v>
      </c>
    </row>
    <row r="497" spans="1:10">
      <c r="A497" s="6">
        <v>2560</v>
      </c>
      <c r="B497" s="2" t="s">
        <v>0</v>
      </c>
      <c r="C497" s="2" t="s">
        <v>104</v>
      </c>
      <c r="D497" s="1" t="s">
        <v>10</v>
      </c>
      <c r="E497" s="2" t="s">
        <v>100</v>
      </c>
      <c r="H497" s="2">
        <f>H117+H118</f>
        <v>1000038</v>
      </c>
      <c r="I497" s="2">
        <f>I117+I118</f>
        <v>2457275</v>
      </c>
      <c r="J497" s="7">
        <f t="shared" si="7"/>
        <v>40.697032281694156</v>
      </c>
    </row>
    <row r="498" spans="1:10">
      <c r="A498" s="6">
        <v>2560</v>
      </c>
      <c r="B498" s="2" t="s">
        <v>0</v>
      </c>
      <c r="C498" s="2" t="s">
        <v>104</v>
      </c>
      <c r="D498" s="1" t="s">
        <v>11</v>
      </c>
      <c r="E498" s="2" t="s">
        <v>100</v>
      </c>
      <c r="H498" s="2">
        <f>H119+H120</f>
        <v>1275184</v>
      </c>
      <c r="I498" s="2">
        <f>I119+I120</f>
        <v>4384580</v>
      </c>
      <c r="J498" s="7">
        <f t="shared" si="7"/>
        <v>29.08337856761651</v>
      </c>
    </row>
    <row r="499" spans="1:10">
      <c r="A499" s="6">
        <v>2560</v>
      </c>
      <c r="B499" s="2" t="s">
        <v>0</v>
      </c>
      <c r="C499" s="2" t="s">
        <v>104</v>
      </c>
      <c r="D499" s="1" t="s">
        <v>12</v>
      </c>
      <c r="E499" s="2" t="s">
        <v>100</v>
      </c>
      <c r="H499" s="2">
        <f>H121+H122</f>
        <v>505991</v>
      </c>
      <c r="I499" s="2">
        <f>I121+I122</f>
        <v>2271591</v>
      </c>
      <c r="J499" s="7">
        <f t="shared" si="7"/>
        <v>22.274740479250006</v>
      </c>
    </row>
    <row r="500" spans="1:10">
      <c r="A500" s="6">
        <v>2560</v>
      </c>
      <c r="B500" s="2" t="s">
        <v>5</v>
      </c>
      <c r="C500" s="2" t="s">
        <v>104</v>
      </c>
      <c r="D500" s="1" t="s">
        <v>6</v>
      </c>
      <c r="E500" s="2" t="s">
        <v>100</v>
      </c>
      <c r="H500" s="2">
        <f>H123</f>
        <v>35478</v>
      </c>
      <c r="I500" s="2">
        <f>I123</f>
        <v>106534</v>
      </c>
      <c r="J500" s="7">
        <f t="shared" si="7"/>
        <v>33.302044417744568</v>
      </c>
    </row>
    <row r="501" spans="1:10">
      <c r="A501" s="6">
        <v>2560</v>
      </c>
      <c r="B501" s="2" t="s">
        <v>5</v>
      </c>
      <c r="C501" s="2" t="s">
        <v>104</v>
      </c>
      <c r="D501" s="1" t="s">
        <v>8</v>
      </c>
      <c r="E501" s="2" t="s">
        <v>100</v>
      </c>
      <c r="H501" s="2">
        <f>H124+H125</f>
        <v>74337</v>
      </c>
      <c r="I501" s="2">
        <f>I124+I125</f>
        <v>236981</v>
      </c>
      <c r="J501" s="7">
        <f t="shared" si="7"/>
        <v>31.368337546047997</v>
      </c>
    </row>
    <row r="502" spans="1:10">
      <c r="A502" s="6">
        <v>2560</v>
      </c>
      <c r="B502" s="2" t="s">
        <v>5</v>
      </c>
      <c r="C502" s="2" t="s">
        <v>104</v>
      </c>
      <c r="D502" s="1" t="s">
        <v>10</v>
      </c>
      <c r="E502" s="2" t="s">
        <v>100</v>
      </c>
      <c r="H502" s="2">
        <f>H126+H127</f>
        <v>122026</v>
      </c>
      <c r="I502" s="2">
        <f>I126+I127</f>
        <v>292079</v>
      </c>
      <c r="J502" s="7">
        <f t="shared" si="7"/>
        <v>41.778422960911257</v>
      </c>
    </row>
    <row r="503" spans="1:10">
      <c r="A503" s="6">
        <v>2560</v>
      </c>
      <c r="B503" s="2" t="s">
        <v>5</v>
      </c>
      <c r="C503" s="2" t="s">
        <v>104</v>
      </c>
      <c r="D503" s="1" t="s">
        <v>11</v>
      </c>
      <c r="E503" s="2" t="s">
        <v>100</v>
      </c>
      <c r="H503" s="2">
        <f>H128+H129</f>
        <v>42405</v>
      </c>
      <c r="I503" s="2">
        <f>I128+I129</f>
        <v>92304</v>
      </c>
      <c r="J503" s="7">
        <f t="shared" si="7"/>
        <v>45.940587623504939</v>
      </c>
    </row>
    <row r="504" spans="1:10">
      <c r="A504" s="6">
        <v>2560</v>
      </c>
      <c r="B504" s="2" t="s">
        <v>5</v>
      </c>
      <c r="C504" s="2" t="s">
        <v>104</v>
      </c>
      <c r="D504" s="1" t="s">
        <v>12</v>
      </c>
      <c r="E504" s="2" t="s">
        <v>100</v>
      </c>
      <c r="H504" s="2">
        <f>H130+H131</f>
        <v>23444</v>
      </c>
      <c r="I504" s="2">
        <f>I130+I131</f>
        <v>52677</v>
      </c>
      <c r="J504" s="7">
        <f t="shared" si="7"/>
        <v>44.505192019287357</v>
      </c>
    </row>
    <row r="505" spans="1:10">
      <c r="A505" s="6">
        <v>2560</v>
      </c>
      <c r="B505" s="2" t="s">
        <v>100</v>
      </c>
      <c r="C505" s="2" t="s">
        <v>104</v>
      </c>
      <c r="D505" s="2" t="s">
        <v>103</v>
      </c>
      <c r="E505" s="2" t="s">
        <v>7</v>
      </c>
      <c r="H505" s="2">
        <f>H114+H115+H117+H119+H121+H123+H124+H126+H128+H130</f>
        <v>2073651</v>
      </c>
      <c r="I505" s="2">
        <f>I114+I115+I117+I119+I121+I123+I124+I126+I128+I130</f>
        <v>6387258</v>
      </c>
      <c r="J505" s="7">
        <f t="shared" si="7"/>
        <v>32.465433524056799</v>
      </c>
    </row>
    <row r="506" spans="1:10">
      <c r="A506" s="6">
        <v>2560</v>
      </c>
      <c r="B506" s="2" t="s">
        <v>0</v>
      </c>
      <c r="C506" s="2" t="s">
        <v>104</v>
      </c>
      <c r="D506" s="2" t="s">
        <v>103</v>
      </c>
      <c r="E506" s="2" t="s">
        <v>7</v>
      </c>
      <c r="H506" s="2">
        <f>H114+H115+H117+H119+H121</f>
        <v>1954246</v>
      </c>
      <c r="I506" s="2">
        <f>I114+I115+I117+I119+I121</f>
        <v>6032498</v>
      </c>
      <c r="J506" s="7">
        <f t="shared" si="7"/>
        <v>32.395302907684346</v>
      </c>
    </row>
    <row r="507" spans="1:10">
      <c r="A507" s="6">
        <v>2560</v>
      </c>
      <c r="B507" s="2" t="s">
        <v>5</v>
      </c>
      <c r="C507" s="2" t="s">
        <v>104</v>
      </c>
      <c r="D507" s="2" t="s">
        <v>103</v>
      </c>
      <c r="E507" s="2" t="s">
        <v>7</v>
      </c>
      <c r="H507" s="2">
        <f>H123+H124+H126+H128+H130</f>
        <v>119405</v>
      </c>
      <c r="I507" s="2">
        <f>I123+I124+I126+I128+I130</f>
        <v>354760</v>
      </c>
      <c r="J507" s="7">
        <f t="shared" ref="J507:J570" si="11">H507*100/I507</f>
        <v>33.657965948810464</v>
      </c>
    </row>
    <row r="508" spans="1:10">
      <c r="A508" s="6">
        <v>2560</v>
      </c>
      <c r="B508" s="2" t="s">
        <v>100</v>
      </c>
      <c r="C508" s="2" t="s">
        <v>104</v>
      </c>
      <c r="D508" s="2" t="s">
        <v>103</v>
      </c>
      <c r="E508" s="2" t="s">
        <v>9</v>
      </c>
      <c r="H508" s="2">
        <f>H116+H118+H120+H122+H125+H127+H129+H131</f>
        <v>2685474</v>
      </c>
      <c r="I508" s="2">
        <f>I116+I118+I120+I122+I125+I127+I129+I131</f>
        <v>9048229</v>
      </c>
      <c r="J508" s="7">
        <f t="shared" si="11"/>
        <v>29.679553866286984</v>
      </c>
    </row>
    <row r="509" spans="1:10">
      <c r="A509" s="6">
        <v>2560</v>
      </c>
      <c r="B509" s="2" t="s">
        <v>0</v>
      </c>
      <c r="C509" s="2" t="s">
        <v>104</v>
      </c>
      <c r="D509" s="2" t="s">
        <v>103</v>
      </c>
      <c r="E509" s="2" t="s">
        <v>9</v>
      </c>
      <c r="H509" s="2">
        <f>H116+H118+H120+H122</f>
        <v>2507189</v>
      </c>
      <c r="I509" s="2">
        <f>I116+I118+I120+I122</f>
        <v>8622414</v>
      </c>
      <c r="J509" s="7">
        <f t="shared" si="11"/>
        <v>29.077576186900792</v>
      </c>
    </row>
    <row r="510" spans="1:10">
      <c r="A510" s="6">
        <v>2560</v>
      </c>
      <c r="B510" s="2" t="s">
        <v>5</v>
      </c>
      <c r="C510" s="2" t="s">
        <v>104</v>
      </c>
      <c r="D510" s="2" t="s">
        <v>103</v>
      </c>
      <c r="E510" s="2" t="s">
        <v>9</v>
      </c>
      <c r="H510" s="2">
        <f>H125+H127+H129+H131</f>
        <v>178285</v>
      </c>
      <c r="I510" s="2">
        <f>I125+I127+I129+I131</f>
        <v>425815</v>
      </c>
      <c r="J510" s="7">
        <f t="shared" si="11"/>
        <v>41.869121566877638</v>
      </c>
    </row>
    <row r="511" spans="1:10">
      <c r="A511" s="6">
        <v>2560</v>
      </c>
      <c r="B511" s="2" t="s">
        <v>100</v>
      </c>
      <c r="C511" s="2" t="s">
        <v>104</v>
      </c>
      <c r="E511" s="2" t="s">
        <v>100</v>
      </c>
      <c r="G511" s="14">
        <v>1</v>
      </c>
      <c r="H511" s="2">
        <f>SUMIF($G$132:$G$208,$G511,H$132:H$208)</f>
        <v>614118</v>
      </c>
      <c r="I511" s="2">
        <f>SUMIF($G$132:$G$208,$G511,I$132:I$208)</f>
        <v>1361020</v>
      </c>
      <c r="J511" s="7">
        <f t="shared" si="11"/>
        <v>45.121893873712359</v>
      </c>
    </row>
    <row r="512" spans="1:10">
      <c r="A512" s="6">
        <v>2560</v>
      </c>
      <c r="B512" s="2" t="s">
        <v>100</v>
      </c>
      <c r="C512" s="2" t="s">
        <v>104</v>
      </c>
      <c r="E512" s="2" t="s">
        <v>100</v>
      </c>
      <c r="G512" s="14">
        <v>2</v>
      </c>
      <c r="H512" s="2">
        <f t="shared" ref="H512:I522" si="12">SUMIF($G$132:$G$208,$G512,H$132:H$208)</f>
        <v>316563</v>
      </c>
      <c r="I512" s="2">
        <f t="shared" si="12"/>
        <v>825963</v>
      </c>
      <c r="J512" s="7">
        <f t="shared" si="11"/>
        <v>38.326535207993579</v>
      </c>
    </row>
    <row r="513" spans="1:10">
      <c r="A513" s="6">
        <v>2560</v>
      </c>
      <c r="B513" s="2" t="s">
        <v>100</v>
      </c>
      <c r="C513" s="2" t="s">
        <v>104</v>
      </c>
      <c r="E513" s="2" t="s">
        <v>100</v>
      </c>
      <c r="G513" s="14">
        <v>3</v>
      </c>
      <c r="H513" s="2">
        <f t="shared" si="12"/>
        <v>216369</v>
      </c>
      <c r="I513" s="2">
        <f t="shared" si="12"/>
        <v>639373</v>
      </c>
      <c r="J513" s="7">
        <f t="shared" si="11"/>
        <v>33.840809668221837</v>
      </c>
    </row>
    <row r="514" spans="1:10">
      <c r="A514" s="6">
        <v>2560</v>
      </c>
      <c r="B514" s="2" t="s">
        <v>100</v>
      </c>
      <c r="C514" s="2" t="s">
        <v>104</v>
      </c>
      <c r="E514" s="2" t="s">
        <v>100</v>
      </c>
      <c r="G514" s="14">
        <v>4</v>
      </c>
      <c r="H514" s="2">
        <f t="shared" si="12"/>
        <v>476354</v>
      </c>
      <c r="I514" s="2">
        <f t="shared" si="12"/>
        <v>1448371</v>
      </c>
      <c r="J514" s="7">
        <f t="shared" si="11"/>
        <v>32.888949033086135</v>
      </c>
    </row>
    <row r="515" spans="1:10">
      <c r="A515" s="6">
        <v>2560</v>
      </c>
      <c r="B515" s="2" t="s">
        <v>100</v>
      </c>
      <c r="C515" s="2" t="s">
        <v>104</v>
      </c>
      <c r="E515" s="2" t="s">
        <v>100</v>
      </c>
      <c r="G515" s="14">
        <v>5</v>
      </c>
      <c r="H515" s="2">
        <f t="shared" si="12"/>
        <v>319097</v>
      </c>
      <c r="I515" s="2">
        <f t="shared" si="12"/>
        <v>1167897</v>
      </c>
      <c r="J515" s="7">
        <f t="shared" si="11"/>
        <v>27.322358050410266</v>
      </c>
    </row>
    <row r="516" spans="1:10">
      <c r="A516" s="6">
        <v>2560</v>
      </c>
      <c r="B516" s="2" t="s">
        <v>100</v>
      </c>
      <c r="C516" s="2" t="s">
        <v>104</v>
      </c>
      <c r="E516" s="2" t="s">
        <v>100</v>
      </c>
      <c r="G516" s="14">
        <v>6</v>
      </c>
      <c r="H516" s="2">
        <f t="shared" si="12"/>
        <v>432165</v>
      </c>
      <c r="I516" s="2">
        <f t="shared" si="12"/>
        <v>1488125</v>
      </c>
      <c r="J516" s="7">
        <f t="shared" si="11"/>
        <v>29.040907181856362</v>
      </c>
    </row>
    <row r="517" spans="1:10">
      <c r="A517" s="6">
        <v>2560</v>
      </c>
      <c r="B517" s="2" t="s">
        <v>100</v>
      </c>
      <c r="C517" s="2" t="s">
        <v>104</v>
      </c>
      <c r="E517" s="2" t="s">
        <v>100</v>
      </c>
      <c r="G517" s="14">
        <v>7</v>
      </c>
      <c r="H517" s="2">
        <f t="shared" si="12"/>
        <v>327970</v>
      </c>
      <c r="I517" s="2">
        <f t="shared" si="12"/>
        <v>1049382</v>
      </c>
      <c r="J517" s="7">
        <f t="shared" si="11"/>
        <v>31.253633090714345</v>
      </c>
    </row>
    <row r="518" spans="1:10">
      <c r="A518" s="6">
        <v>2560</v>
      </c>
      <c r="B518" s="2" t="s">
        <v>100</v>
      </c>
      <c r="C518" s="2" t="s">
        <v>104</v>
      </c>
      <c r="E518" s="2" t="s">
        <v>100</v>
      </c>
      <c r="G518" s="14">
        <v>8</v>
      </c>
      <c r="H518" s="2">
        <f t="shared" si="12"/>
        <v>254520</v>
      </c>
      <c r="I518" s="2">
        <f t="shared" si="12"/>
        <v>1071327</v>
      </c>
      <c r="J518" s="7">
        <f t="shared" si="11"/>
        <v>23.757452206469175</v>
      </c>
    </row>
    <row r="519" spans="1:10">
      <c r="A519" s="6">
        <v>2560</v>
      </c>
      <c r="B519" s="2" t="s">
        <v>100</v>
      </c>
      <c r="C519" s="2" t="s">
        <v>104</v>
      </c>
      <c r="E519" s="2" t="s">
        <v>100</v>
      </c>
      <c r="G519" s="14">
        <v>9</v>
      </c>
      <c r="H519" s="2">
        <f t="shared" si="12"/>
        <v>488724</v>
      </c>
      <c r="I519" s="2">
        <f t="shared" si="12"/>
        <v>1465059</v>
      </c>
      <c r="J519" s="7">
        <f t="shared" si="11"/>
        <v>33.358656545572565</v>
      </c>
    </row>
    <row r="520" spans="1:10">
      <c r="A520" s="6">
        <v>2560</v>
      </c>
      <c r="B520" s="2" t="s">
        <v>100</v>
      </c>
      <c r="C520" s="2" t="s">
        <v>104</v>
      </c>
      <c r="E520" s="2" t="s">
        <v>100</v>
      </c>
      <c r="G520" s="14">
        <v>10</v>
      </c>
      <c r="H520" s="2">
        <f t="shared" si="12"/>
        <v>246374</v>
      </c>
      <c r="I520" s="2">
        <f t="shared" si="12"/>
        <v>891115</v>
      </c>
      <c r="J520" s="7">
        <f t="shared" si="11"/>
        <v>27.647834454587791</v>
      </c>
    </row>
    <row r="521" spans="1:10">
      <c r="A521" s="6">
        <v>2560</v>
      </c>
      <c r="B521" s="2" t="s">
        <v>100</v>
      </c>
      <c r="C521" s="2" t="s">
        <v>104</v>
      </c>
      <c r="E521" s="2" t="s">
        <v>100</v>
      </c>
      <c r="G521" s="14">
        <v>11</v>
      </c>
      <c r="H521" s="2">
        <f t="shared" si="12"/>
        <v>290759</v>
      </c>
      <c r="I521" s="2">
        <f t="shared" si="12"/>
        <v>1209642</v>
      </c>
      <c r="J521" s="7">
        <f t="shared" si="11"/>
        <v>24.03678113028483</v>
      </c>
    </row>
    <row r="522" spans="1:10">
      <c r="A522" s="6">
        <v>2560</v>
      </c>
      <c r="B522" s="2" t="s">
        <v>100</v>
      </c>
      <c r="C522" s="2" t="s">
        <v>104</v>
      </c>
      <c r="E522" s="2" t="s">
        <v>100</v>
      </c>
      <c r="G522" s="14">
        <v>12</v>
      </c>
      <c r="H522" s="2">
        <f t="shared" si="12"/>
        <v>238676</v>
      </c>
      <c r="I522" s="2">
        <f t="shared" si="12"/>
        <v>1114626</v>
      </c>
      <c r="J522" s="7">
        <f t="shared" si="11"/>
        <v>21.41310179378554</v>
      </c>
    </row>
    <row r="523" spans="1:10">
      <c r="A523" s="6">
        <v>2557</v>
      </c>
      <c r="B523" s="2" t="s">
        <v>100</v>
      </c>
      <c r="C523" s="2" t="s">
        <v>104</v>
      </c>
      <c r="D523" s="2" t="s">
        <v>103</v>
      </c>
      <c r="E523" s="2" t="s">
        <v>100</v>
      </c>
      <c r="H523" s="2">
        <f>SUM(H209:H216)</f>
        <v>3712277</v>
      </c>
      <c r="I523" s="2">
        <f>SUM(I209:I216)</f>
        <v>15075723</v>
      </c>
      <c r="J523" s="7">
        <f t="shared" si="11"/>
        <v>24.624205419534441</v>
      </c>
    </row>
    <row r="524" spans="1:10">
      <c r="A524" s="6">
        <v>2557</v>
      </c>
      <c r="B524" s="2" t="s">
        <v>0</v>
      </c>
      <c r="C524" s="2" t="s">
        <v>104</v>
      </c>
      <c r="D524" s="2" t="s">
        <v>103</v>
      </c>
      <c r="E524" s="2" t="s">
        <v>100</v>
      </c>
      <c r="H524" s="2">
        <f>SUM(H209:H212)</f>
        <v>3382411</v>
      </c>
      <c r="I524" s="2">
        <f>SUM(I209:I212)</f>
        <v>14129235</v>
      </c>
      <c r="J524" s="7">
        <f t="shared" si="11"/>
        <v>23.939095074857203</v>
      </c>
    </row>
    <row r="525" spans="1:10">
      <c r="A525" s="6">
        <v>2557</v>
      </c>
      <c r="B525" s="2" t="s">
        <v>5</v>
      </c>
      <c r="C525" s="2" t="s">
        <v>104</v>
      </c>
      <c r="D525" s="2" t="s">
        <v>103</v>
      </c>
      <c r="E525" s="2" t="s">
        <v>100</v>
      </c>
      <c r="H525" s="2">
        <f>SUM(H213:H216)</f>
        <v>329866</v>
      </c>
      <c r="I525" s="2">
        <f>SUM(I213:I216)</f>
        <v>946488</v>
      </c>
      <c r="J525" s="7">
        <f t="shared" si="11"/>
        <v>34.85157762169198</v>
      </c>
    </row>
    <row r="526" spans="1:10">
      <c r="A526" s="6">
        <v>2557</v>
      </c>
      <c r="B526" s="2" t="s">
        <v>100</v>
      </c>
      <c r="C526" s="1" t="s">
        <v>1</v>
      </c>
      <c r="D526" s="2" t="s">
        <v>103</v>
      </c>
      <c r="E526" s="2" t="s">
        <v>100</v>
      </c>
      <c r="H526" s="2">
        <f t="shared" ref="H526:I529" si="13">H209+H213</f>
        <v>169063</v>
      </c>
      <c r="I526" s="2">
        <f t="shared" si="13"/>
        <v>1582800</v>
      </c>
      <c r="J526" s="7">
        <f t="shared" si="11"/>
        <v>10.681261056355826</v>
      </c>
    </row>
    <row r="527" spans="1:10">
      <c r="A527" s="6">
        <v>2557</v>
      </c>
      <c r="B527" s="2" t="s">
        <v>100</v>
      </c>
      <c r="C527" s="1" t="s">
        <v>2</v>
      </c>
      <c r="D527" s="2" t="s">
        <v>103</v>
      </c>
      <c r="E527" s="2" t="s">
        <v>100</v>
      </c>
      <c r="H527" s="2">
        <f t="shared" si="13"/>
        <v>935522</v>
      </c>
      <c r="I527" s="2">
        <f t="shared" si="13"/>
        <v>5887300</v>
      </c>
      <c r="J527" s="7">
        <f t="shared" si="11"/>
        <v>15.89051008102186</v>
      </c>
    </row>
    <row r="528" spans="1:10">
      <c r="A528" s="6">
        <v>2557</v>
      </c>
      <c r="B528" s="2" t="s">
        <v>100</v>
      </c>
      <c r="C528" s="1" t="s">
        <v>3</v>
      </c>
      <c r="D528" s="2" t="s">
        <v>103</v>
      </c>
      <c r="E528" s="2" t="s">
        <v>100</v>
      </c>
      <c r="H528" s="2">
        <f t="shared" si="13"/>
        <v>1127082</v>
      </c>
      <c r="I528" s="2">
        <f t="shared" si="13"/>
        <v>4465547</v>
      </c>
      <c r="J528" s="7">
        <f t="shared" si="11"/>
        <v>25.2395059328678</v>
      </c>
    </row>
    <row r="529" spans="1:10">
      <c r="A529" s="6">
        <v>2557</v>
      </c>
      <c r="B529" s="2" t="s">
        <v>100</v>
      </c>
      <c r="C529" s="1" t="s">
        <v>4</v>
      </c>
      <c r="D529" s="2" t="s">
        <v>103</v>
      </c>
      <c r="E529" s="2" t="s">
        <v>100</v>
      </c>
      <c r="H529" s="2">
        <f t="shared" si="13"/>
        <v>1480610</v>
      </c>
      <c r="I529" s="2">
        <f t="shared" si="13"/>
        <v>3140076</v>
      </c>
      <c r="J529" s="7">
        <f t="shared" si="11"/>
        <v>47.152043453725327</v>
      </c>
    </row>
    <row r="530" spans="1:10">
      <c r="A530" s="6">
        <v>2557</v>
      </c>
      <c r="B530" s="2" t="s">
        <v>100</v>
      </c>
      <c r="C530" s="2" t="s">
        <v>104</v>
      </c>
      <c r="D530" s="1" t="s">
        <v>6</v>
      </c>
      <c r="E530" s="2" t="s">
        <v>100</v>
      </c>
      <c r="H530" s="2">
        <f>H217+H226</f>
        <v>383699</v>
      </c>
      <c r="I530" s="2">
        <f>I217+I226</f>
        <v>1616402</v>
      </c>
      <c r="J530" s="7">
        <f t="shared" si="11"/>
        <v>23.737844917291614</v>
      </c>
    </row>
    <row r="531" spans="1:10">
      <c r="A531" s="6">
        <v>2557</v>
      </c>
      <c r="B531" s="2" t="s">
        <v>100</v>
      </c>
      <c r="C531" s="2" t="s">
        <v>104</v>
      </c>
      <c r="D531" s="1" t="s">
        <v>8</v>
      </c>
      <c r="E531" s="2" t="s">
        <v>100</v>
      </c>
      <c r="H531" s="2">
        <f>H218+H219+H227+H228</f>
        <v>835919</v>
      </c>
      <c r="I531" s="2">
        <f>I218+I219+I227+I228</f>
        <v>3864008</v>
      </c>
      <c r="J531" s="7">
        <f t="shared" si="11"/>
        <v>21.633469702961278</v>
      </c>
    </row>
    <row r="532" spans="1:10">
      <c r="A532" s="6">
        <v>2557</v>
      </c>
      <c r="B532" s="2" t="s">
        <v>100</v>
      </c>
      <c r="C532" s="2" t="s">
        <v>104</v>
      </c>
      <c r="D532" s="1" t="s">
        <v>10</v>
      </c>
      <c r="E532" s="2" t="s">
        <v>100</v>
      </c>
      <c r="H532" s="2">
        <f>H220+H221+H229+H230</f>
        <v>962860</v>
      </c>
      <c r="I532" s="2">
        <f>I220+I221+I229+I230</f>
        <v>2896728</v>
      </c>
      <c r="J532" s="7">
        <f t="shared" si="11"/>
        <v>33.239572372690844</v>
      </c>
    </row>
    <row r="533" spans="1:10">
      <c r="A533" s="6">
        <v>2557</v>
      </c>
      <c r="B533" s="2" t="s">
        <v>100</v>
      </c>
      <c r="C533" s="2" t="s">
        <v>104</v>
      </c>
      <c r="D533" s="1" t="s">
        <v>11</v>
      </c>
      <c r="E533" s="2" t="s">
        <v>100</v>
      </c>
      <c r="H533" s="2">
        <f>H222+H223+H231+H232</f>
        <v>1125207</v>
      </c>
      <c r="I533" s="2">
        <f>I222+I223+I231+I232</f>
        <v>4359945</v>
      </c>
      <c r="J533" s="7">
        <f t="shared" si="11"/>
        <v>25.807825557432491</v>
      </c>
    </row>
    <row r="534" spans="1:10">
      <c r="A534" s="6">
        <v>2557</v>
      </c>
      <c r="B534" s="2" t="s">
        <v>100</v>
      </c>
      <c r="C534" s="2" t="s">
        <v>104</v>
      </c>
      <c r="D534" s="1" t="s">
        <v>12</v>
      </c>
      <c r="E534" s="2" t="s">
        <v>100</v>
      </c>
      <c r="H534" s="2">
        <f>H224+H225+H233+H234</f>
        <v>404591</v>
      </c>
      <c r="I534" s="2">
        <f>I224+I225+I233+I234</f>
        <v>2338642</v>
      </c>
      <c r="J534" s="7">
        <f t="shared" si="11"/>
        <v>17.300253736997796</v>
      </c>
    </row>
    <row r="535" spans="1:10">
      <c r="A535" s="6">
        <v>2557</v>
      </c>
      <c r="B535" s="2" t="s">
        <v>0</v>
      </c>
      <c r="C535" s="2" t="s">
        <v>104</v>
      </c>
      <c r="D535" s="1" t="s">
        <v>6</v>
      </c>
      <c r="E535" s="2" t="s">
        <v>100</v>
      </c>
      <c r="H535" s="2">
        <f>H217</f>
        <v>338774</v>
      </c>
      <c r="I535" s="2">
        <f>I217</f>
        <v>1493067</v>
      </c>
      <c r="J535" s="7">
        <f t="shared" si="11"/>
        <v>22.689805614885334</v>
      </c>
    </row>
    <row r="536" spans="1:10">
      <c r="A536" s="6">
        <v>2557</v>
      </c>
      <c r="B536" s="2" t="s">
        <v>0</v>
      </c>
      <c r="C536" s="2" t="s">
        <v>104</v>
      </c>
      <c r="D536" s="1" t="s">
        <v>8</v>
      </c>
      <c r="E536" s="2" t="s">
        <v>100</v>
      </c>
      <c r="H536" s="2">
        <f>H218+H219</f>
        <v>791278</v>
      </c>
      <c r="I536" s="2">
        <f>I218+I219</f>
        <v>3645348</v>
      </c>
      <c r="J536" s="7">
        <f t="shared" si="11"/>
        <v>21.706514714095885</v>
      </c>
    </row>
    <row r="537" spans="1:10">
      <c r="A537" s="6">
        <v>2557</v>
      </c>
      <c r="B537" s="2" t="s">
        <v>0</v>
      </c>
      <c r="C537" s="2" t="s">
        <v>104</v>
      </c>
      <c r="D537" s="1" t="s">
        <v>10</v>
      </c>
      <c r="E537" s="2" t="s">
        <v>100</v>
      </c>
      <c r="H537" s="2">
        <f>H220+H221</f>
        <v>799005</v>
      </c>
      <c r="I537" s="2">
        <f>I220+I221</f>
        <v>2499900</v>
      </c>
      <c r="J537" s="7">
        <f t="shared" si="11"/>
        <v>31.961478459138366</v>
      </c>
    </row>
    <row r="538" spans="1:10">
      <c r="A538" s="6">
        <v>2557</v>
      </c>
      <c r="B538" s="2" t="s">
        <v>0</v>
      </c>
      <c r="C538" s="2" t="s">
        <v>104</v>
      </c>
      <c r="D538" s="1" t="s">
        <v>11</v>
      </c>
      <c r="E538" s="2" t="s">
        <v>100</v>
      </c>
      <c r="H538" s="2">
        <f>H222+H223</f>
        <v>1082284</v>
      </c>
      <c r="I538" s="2">
        <f>I222+I223</f>
        <v>4228656</v>
      </c>
      <c r="J538" s="7">
        <f t="shared" si="11"/>
        <v>25.594042173210589</v>
      </c>
    </row>
    <row r="539" spans="1:10">
      <c r="A539" s="6">
        <v>2557</v>
      </c>
      <c r="B539" s="2" t="s">
        <v>0</v>
      </c>
      <c r="C539" s="2" t="s">
        <v>104</v>
      </c>
      <c r="D539" s="1" t="s">
        <v>12</v>
      </c>
      <c r="E539" s="2" t="s">
        <v>100</v>
      </c>
      <c r="H539" s="2">
        <f>H224+H225</f>
        <v>371069</v>
      </c>
      <c r="I539" s="2">
        <f>I224+I225</f>
        <v>2262265</v>
      </c>
      <c r="J539" s="7">
        <f t="shared" si="11"/>
        <v>16.402543468603369</v>
      </c>
    </row>
    <row r="540" spans="1:10">
      <c r="A540" s="6">
        <v>2557</v>
      </c>
      <c r="B540" s="2" t="s">
        <v>5</v>
      </c>
      <c r="C540" s="2" t="s">
        <v>104</v>
      </c>
      <c r="D540" s="1" t="s">
        <v>6</v>
      </c>
      <c r="E540" s="2" t="s">
        <v>100</v>
      </c>
      <c r="H540" s="2">
        <f>H226</f>
        <v>44925</v>
      </c>
      <c r="I540" s="2">
        <f>I226</f>
        <v>123335</v>
      </c>
      <c r="J540" s="7">
        <f t="shared" si="11"/>
        <v>36.425183443466977</v>
      </c>
    </row>
    <row r="541" spans="1:10">
      <c r="A541" s="6">
        <v>2557</v>
      </c>
      <c r="B541" s="2" t="s">
        <v>5</v>
      </c>
      <c r="C541" s="2" t="s">
        <v>104</v>
      </c>
      <c r="D541" s="1" t="s">
        <v>8</v>
      </c>
      <c r="E541" s="2" t="s">
        <v>100</v>
      </c>
      <c r="H541" s="2">
        <f>H227+H228</f>
        <v>44641</v>
      </c>
      <c r="I541" s="2">
        <f>I227+I228</f>
        <v>218660</v>
      </c>
      <c r="J541" s="7">
        <f t="shared" si="11"/>
        <v>20.415713893716273</v>
      </c>
    </row>
    <row r="542" spans="1:10">
      <c r="A542" s="6">
        <v>2557</v>
      </c>
      <c r="B542" s="2" t="s">
        <v>5</v>
      </c>
      <c r="C542" s="2" t="s">
        <v>104</v>
      </c>
      <c r="D542" s="1" t="s">
        <v>10</v>
      </c>
      <c r="E542" s="2" t="s">
        <v>100</v>
      </c>
      <c r="H542" s="2">
        <f>H229+H230</f>
        <v>163855</v>
      </c>
      <c r="I542" s="2">
        <f>I229+I230</f>
        <v>396828</v>
      </c>
      <c r="J542" s="7">
        <f t="shared" si="11"/>
        <v>41.291189129799307</v>
      </c>
    </row>
    <row r="543" spans="1:10">
      <c r="A543" s="6">
        <v>2557</v>
      </c>
      <c r="B543" s="2" t="s">
        <v>5</v>
      </c>
      <c r="C543" s="2" t="s">
        <v>104</v>
      </c>
      <c r="D543" s="1" t="s">
        <v>11</v>
      </c>
      <c r="E543" s="2" t="s">
        <v>100</v>
      </c>
      <c r="H543" s="2">
        <f>H231+H232</f>
        <v>42923</v>
      </c>
      <c r="I543" s="2">
        <f>I231+I232</f>
        <v>131289</v>
      </c>
      <c r="J543" s="7">
        <f t="shared" si="11"/>
        <v>32.693523448270611</v>
      </c>
    </row>
    <row r="544" spans="1:10">
      <c r="A544" s="6">
        <v>2557</v>
      </c>
      <c r="B544" s="2" t="s">
        <v>5</v>
      </c>
      <c r="C544" s="2" t="s">
        <v>104</v>
      </c>
      <c r="D544" s="1" t="s">
        <v>12</v>
      </c>
      <c r="E544" s="2" t="s">
        <v>100</v>
      </c>
      <c r="H544" s="2">
        <f>H233+H234</f>
        <v>33522</v>
      </c>
      <c r="I544" s="2">
        <f>I233+I234</f>
        <v>76377</v>
      </c>
      <c r="J544" s="7">
        <f t="shared" si="11"/>
        <v>43.890176361993795</v>
      </c>
    </row>
    <row r="545" spans="1:10">
      <c r="A545" s="6">
        <v>2557</v>
      </c>
      <c r="B545" s="2" t="s">
        <v>100</v>
      </c>
      <c r="C545" s="2" t="s">
        <v>104</v>
      </c>
      <c r="D545" s="2" t="s">
        <v>103</v>
      </c>
      <c r="E545" s="2" t="s">
        <v>7</v>
      </c>
      <c r="H545" s="2">
        <f>H217+H218+H220+H222+H224+H226+H227+H229+H231+H233</f>
        <v>1598931</v>
      </c>
      <c r="I545" s="2">
        <f>I217+I218+I220+I222+I224+I226+I227+I229+I231+I233</f>
        <v>6082257</v>
      </c>
      <c r="J545" s="7">
        <f t="shared" si="11"/>
        <v>26.288448515082475</v>
      </c>
    </row>
    <row r="546" spans="1:10">
      <c r="A546" s="6">
        <v>2557</v>
      </c>
      <c r="B546" s="2" t="s">
        <v>0</v>
      </c>
      <c r="C546" s="2" t="s">
        <v>104</v>
      </c>
      <c r="D546" s="2" t="s">
        <v>103</v>
      </c>
      <c r="E546" s="2" t="s">
        <v>7</v>
      </c>
      <c r="H546" s="2">
        <f>H217+H218+H220+H222+H224</f>
        <v>1471576</v>
      </c>
      <c r="I546" s="2">
        <f>I217+I218+I220+I222+I224</f>
        <v>5690037</v>
      </c>
      <c r="J546" s="7">
        <f t="shared" si="11"/>
        <v>25.862327433020209</v>
      </c>
    </row>
    <row r="547" spans="1:10">
      <c r="A547" s="6">
        <v>2557</v>
      </c>
      <c r="B547" s="2" t="s">
        <v>5</v>
      </c>
      <c r="C547" s="2" t="s">
        <v>104</v>
      </c>
      <c r="D547" s="2" t="s">
        <v>103</v>
      </c>
      <c r="E547" s="2" t="s">
        <v>7</v>
      </c>
      <c r="H547" s="2">
        <f>H226+H227+H229+H231+H233</f>
        <v>127355</v>
      </c>
      <c r="I547" s="2">
        <f>I226+I227+I229+I231+I233</f>
        <v>392220</v>
      </c>
      <c r="J547" s="7">
        <f t="shared" si="11"/>
        <v>32.470297282137572</v>
      </c>
    </row>
    <row r="548" spans="1:10">
      <c r="A548" s="6">
        <v>2557</v>
      </c>
      <c r="B548" s="2" t="s">
        <v>100</v>
      </c>
      <c r="C548" s="2" t="s">
        <v>104</v>
      </c>
      <c r="D548" s="2" t="s">
        <v>103</v>
      </c>
      <c r="E548" s="2" t="s">
        <v>9</v>
      </c>
      <c r="H548" s="2">
        <f>H219+H221+H223+H225+H228+H230+H232+H234</f>
        <v>2113345</v>
      </c>
      <c r="I548" s="2">
        <f>I219+I221+I223+I225+I228+I230+I232+I234</f>
        <v>8993468</v>
      </c>
      <c r="J548" s="7">
        <f t="shared" si="11"/>
        <v>23.498665920643738</v>
      </c>
    </row>
    <row r="549" spans="1:10">
      <c r="A549" s="6">
        <v>2557</v>
      </c>
      <c r="B549" s="2" t="s">
        <v>0</v>
      </c>
      <c r="C549" s="2" t="s">
        <v>104</v>
      </c>
      <c r="D549" s="2" t="s">
        <v>103</v>
      </c>
      <c r="E549" s="2" t="s">
        <v>9</v>
      </c>
      <c r="H549" s="2">
        <f>H219+H221+H223+H225</f>
        <v>1910834</v>
      </c>
      <c r="I549" s="2">
        <f>I219+I221+I223+I225</f>
        <v>8439199</v>
      </c>
      <c r="J549" s="7">
        <f t="shared" si="11"/>
        <v>22.642362148350809</v>
      </c>
    </row>
    <row r="550" spans="1:10">
      <c r="A550" s="6">
        <v>2557</v>
      </c>
      <c r="B550" s="2" t="s">
        <v>5</v>
      </c>
      <c r="C550" s="2" t="s">
        <v>104</v>
      </c>
      <c r="D550" s="2" t="s">
        <v>103</v>
      </c>
      <c r="E550" s="2" t="s">
        <v>9</v>
      </c>
      <c r="H550" s="2">
        <f>H228+H230+H232+H234</f>
        <v>202511</v>
      </c>
      <c r="I550" s="2">
        <f>I228+I230+I232+I234</f>
        <v>554269</v>
      </c>
      <c r="J550" s="7">
        <f t="shared" si="11"/>
        <v>36.536591438453172</v>
      </c>
    </row>
    <row r="551" spans="1:10">
      <c r="A551" s="6">
        <v>2554</v>
      </c>
      <c r="B551" s="2" t="s">
        <v>100</v>
      </c>
      <c r="C551" s="2" t="s">
        <v>104</v>
      </c>
      <c r="D551" s="2" t="s">
        <v>103</v>
      </c>
      <c r="E551" s="2" t="s">
        <v>100</v>
      </c>
      <c r="H551" s="2">
        <f>SUM(H235:H242)</f>
        <v>3855918</v>
      </c>
      <c r="I551" s="2">
        <f>SUM(I235:I242)</f>
        <v>15367530</v>
      </c>
      <c r="J551" s="7">
        <f t="shared" si="11"/>
        <v>25.091332178951333</v>
      </c>
    </row>
    <row r="552" spans="1:10">
      <c r="A552" s="6">
        <v>2554</v>
      </c>
      <c r="B552" s="2" t="s">
        <v>0</v>
      </c>
      <c r="C552" s="2" t="s">
        <v>104</v>
      </c>
      <c r="D552" s="2" t="s">
        <v>103</v>
      </c>
      <c r="E552" s="2" t="s">
        <v>100</v>
      </c>
      <c r="H552" s="2">
        <f>SUM(H235:H238)</f>
        <v>3586320</v>
      </c>
      <c r="I552" s="2">
        <f>SUM(I235:I238)</f>
        <v>14505314</v>
      </c>
      <c r="J552" s="7">
        <f t="shared" si="11"/>
        <v>24.724180393475109</v>
      </c>
    </row>
    <row r="553" spans="1:10">
      <c r="A553" s="6">
        <v>2554</v>
      </c>
      <c r="B553" s="2" t="s">
        <v>5</v>
      </c>
      <c r="C553" s="2" t="s">
        <v>104</v>
      </c>
      <c r="D553" s="2" t="s">
        <v>103</v>
      </c>
      <c r="E553" s="2" t="s">
        <v>100</v>
      </c>
      <c r="H553" s="2">
        <f>SUM(H239:H242)</f>
        <v>269598</v>
      </c>
      <c r="I553" s="2">
        <f>SUM(I239:I242)</f>
        <v>862216</v>
      </c>
      <c r="J553" s="7">
        <f t="shared" si="11"/>
        <v>31.26803492396337</v>
      </c>
    </row>
    <row r="554" spans="1:10">
      <c r="A554" s="6">
        <v>2554</v>
      </c>
      <c r="B554" s="2" t="s">
        <v>100</v>
      </c>
      <c r="C554" s="1" t="s">
        <v>1</v>
      </c>
      <c r="D554" s="2" t="s">
        <v>103</v>
      </c>
      <c r="E554" s="2" t="s">
        <v>100</v>
      </c>
      <c r="H554" s="2">
        <f t="shared" ref="H554:I557" si="14">H235+H239</f>
        <v>122991</v>
      </c>
      <c r="I554" s="2">
        <f t="shared" si="14"/>
        <v>1850184</v>
      </c>
      <c r="J554" s="7">
        <f t="shared" si="11"/>
        <v>6.6475010053054184</v>
      </c>
    </row>
    <row r="555" spans="1:10">
      <c r="A555" s="6">
        <v>2554</v>
      </c>
      <c r="B555" s="2" t="s">
        <v>100</v>
      </c>
      <c r="C555" s="1" t="s">
        <v>2</v>
      </c>
      <c r="D555" s="2" t="s">
        <v>103</v>
      </c>
      <c r="E555" s="2" t="s">
        <v>100</v>
      </c>
      <c r="H555" s="2">
        <f t="shared" si="14"/>
        <v>1039673</v>
      </c>
      <c r="I555" s="2">
        <f t="shared" si="14"/>
        <v>6330315</v>
      </c>
      <c r="J555" s="7">
        <f t="shared" si="11"/>
        <v>16.423716671287291</v>
      </c>
    </row>
    <row r="556" spans="1:10">
      <c r="A556" s="6">
        <v>2554</v>
      </c>
      <c r="B556" s="2" t="s">
        <v>100</v>
      </c>
      <c r="C556" s="1" t="s">
        <v>3</v>
      </c>
      <c r="D556" s="2" t="s">
        <v>103</v>
      </c>
      <c r="E556" s="2" t="s">
        <v>100</v>
      </c>
      <c r="H556" s="2">
        <f t="shared" si="14"/>
        <v>1329634</v>
      </c>
      <c r="I556" s="2">
        <f t="shared" si="14"/>
        <v>4484675</v>
      </c>
      <c r="J556" s="7">
        <f t="shared" si="11"/>
        <v>29.648391466494228</v>
      </c>
    </row>
    <row r="557" spans="1:10">
      <c r="A557" s="6">
        <v>2554</v>
      </c>
      <c r="B557" s="2" t="s">
        <v>100</v>
      </c>
      <c r="C557" s="1" t="s">
        <v>4</v>
      </c>
      <c r="D557" s="2" t="s">
        <v>103</v>
      </c>
      <c r="E557" s="2" t="s">
        <v>100</v>
      </c>
      <c r="H557" s="2">
        <f t="shared" si="14"/>
        <v>1363620</v>
      </c>
      <c r="I557" s="2">
        <f t="shared" si="14"/>
        <v>2702356</v>
      </c>
      <c r="J557" s="7">
        <f t="shared" si="11"/>
        <v>50.460413061787563</v>
      </c>
    </row>
    <row r="558" spans="1:10">
      <c r="A558" s="6">
        <v>2554</v>
      </c>
      <c r="B558" s="2" t="s">
        <v>100</v>
      </c>
      <c r="C558" s="2" t="s">
        <v>104</v>
      </c>
      <c r="D558" s="1" t="s">
        <v>6</v>
      </c>
      <c r="E558" s="2" t="s">
        <v>100</v>
      </c>
      <c r="H558" s="2">
        <f>H243+H252</f>
        <v>357602</v>
      </c>
      <c r="I558" s="2">
        <f>I243+I252</f>
        <v>1223688</v>
      </c>
      <c r="J558" s="7">
        <f t="shared" si="11"/>
        <v>29.223298749354409</v>
      </c>
    </row>
    <row r="559" spans="1:10">
      <c r="A559" s="6">
        <v>2554</v>
      </c>
      <c r="B559" s="2" t="s">
        <v>100</v>
      </c>
      <c r="C559" s="2" t="s">
        <v>104</v>
      </c>
      <c r="D559" s="1" t="s">
        <v>8</v>
      </c>
      <c r="E559" s="2" t="s">
        <v>100</v>
      </c>
      <c r="H559" s="2">
        <f>H244+H245+H253+H254</f>
        <v>864781</v>
      </c>
      <c r="I559" s="2">
        <f>I244+I245+I253+I254</f>
        <v>3355347</v>
      </c>
      <c r="J559" s="7">
        <f t="shared" si="11"/>
        <v>25.773221070726812</v>
      </c>
    </row>
    <row r="560" spans="1:10">
      <c r="A560" s="6">
        <v>2554</v>
      </c>
      <c r="B560" s="2" t="s">
        <v>100</v>
      </c>
      <c r="C560" s="2" t="s">
        <v>104</v>
      </c>
      <c r="D560" s="1" t="s">
        <v>10</v>
      </c>
      <c r="E560" s="2" t="s">
        <v>100</v>
      </c>
      <c r="H560" s="2">
        <f>H246+H247+H255+H256</f>
        <v>1036461</v>
      </c>
      <c r="I560" s="2">
        <f>I246+I247+I255+I256</f>
        <v>3092537</v>
      </c>
      <c r="J560" s="7">
        <f t="shared" si="11"/>
        <v>33.514910250063295</v>
      </c>
    </row>
    <row r="561" spans="1:10">
      <c r="A561" s="6">
        <v>2554</v>
      </c>
      <c r="B561" s="2" t="s">
        <v>100</v>
      </c>
      <c r="C561" s="2" t="s">
        <v>104</v>
      </c>
      <c r="D561" s="1" t="s">
        <v>11</v>
      </c>
      <c r="E561" s="2" t="s">
        <v>100</v>
      </c>
      <c r="H561" s="2">
        <f>H248+H249+H257+H258</f>
        <v>1200827</v>
      </c>
      <c r="I561" s="2">
        <f>I248+I249+I257+I258</f>
        <v>5444846</v>
      </c>
      <c r="J561" s="7">
        <f t="shared" si="11"/>
        <v>22.05437949943855</v>
      </c>
    </row>
    <row r="562" spans="1:10">
      <c r="A562" s="6">
        <v>2554</v>
      </c>
      <c r="B562" s="2" t="s">
        <v>100</v>
      </c>
      <c r="C562" s="2" t="s">
        <v>104</v>
      </c>
      <c r="D562" s="1" t="s">
        <v>12</v>
      </c>
      <c r="E562" s="2" t="s">
        <v>100</v>
      </c>
      <c r="H562" s="2">
        <f>H250+H251+H259+H260</f>
        <v>396247</v>
      </c>
      <c r="I562" s="2">
        <f>I250+I251+I259+I260</f>
        <v>2251112</v>
      </c>
      <c r="J562" s="7">
        <f t="shared" si="11"/>
        <v>17.602278340660082</v>
      </c>
    </row>
    <row r="563" spans="1:10">
      <c r="A563" s="6">
        <v>2554</v>
      </c>
      <c r="B563" s="2" t="s">
        <v>0</v>
      </c>
      <c r="C563" s="2" t="s">
        <v>104</v>
      </c>
      <c r="D563" s="1" t="s">
        <v>6</v>
      </c>
      <c r="E563" s="2" t="s">
        <v>100</v>
      </c>
      <c r="H563" s="2">
        <f>H243</f>
        <v>330153</v>
      </c>
      <c r="I563" s="2">
        <f>I243</f>
        <v>1148357</v>
      </c>
      <c r="J563" s="7">
        <f t="shared" si="11"/>
        <v>28.750031566838537</v>
      </c>
    </row>
    <row r="564" spans="1:10">
      <c r="A564" s="6">
        <v>2554</v>
      </c>
      <c r="B564" s="2" t="s">
        <v>0</v>
      </c>
      <c r="C564" s="2" t="s">
        <v>104</v>
      </c>
      <c r="D564" s="1" t="s">
        <v>8</v>
      </c>
      <c r="E564" s="2" t="s">
        <v>100</v>
      </c>
      <c r="H564" s="2">
        <f>H244+H245</f>
        <v>816774</v>
      </c>
      <c r="I564" s="2">
        <f>I244+I245</f>
        <v>3156799</v>
      </c>
      <c r="J564" s="7">
        <f t="shared" si="11"/>
        <v>25.873487668996347</v>
      </c>
    </row>
    <row r="565" spans="1:10">
      <c r="A565" s="6">
        <v>2554</v>
      </c>
      <c r="B565" s="2" t="s">
        <v>0</v>
      </c>
      <c r="C565" s="2" t="s">
        <v>104</v>
      </c>
      <c r="D565" s="1" t="s">
        <v>10</v>
      </c>
      <c r="E565" s="2" t="s">
        <v>100</v>
      </c>
      <c r="H565" s="2">
        <f>H246+H247</f>
        <v>897240</v>
      </c>
      <c r="I565" s="2">
        <f>I246+I247</f>
        <v>2714348</v>
      </c>
      <c r="J565" s="7">
        <f t="shared" si="11"/>
        <v>33.055451990680638</v>
      </c>
    </row>
    <row r="566" spans="1:10">
      <c r="A566" s="6">
        <v>2554</v>
      </c>
      <c r="B566" s="2" t="s">
        <v>0</v>
      </c>
      <c r="C566" s="2" t="s">
        <v>104</v>
      </c>
      <c r="D566" s="1" t="s">
        <v>11</v>
      </c>
      <c r="E566" s="2" t="s">
        <v>100</v>
      </c>
      <c r="H566" s="2">
        <f>H248+H249</f>
        <v>1167678</v>
      </c>
      <c r="I566" s="2">
        <f>I248+I249</f>
        <v>5313088</v>
      </c>
      <c r="J566" s="7">
        <f t="shared" si="11"/>
        <v>21.97738866738138</v>
      </c>
    </row>
    <row r="567" spans="1:10">
      <c r="A567" s="6">
        <v>2554</v>
      </c>
      <c r="B567" s="2" t="s">
        <v>0</v>
      </c>
      <c r="C567" s="2" t="s">
        <v>104</v>
      </c>
      <c r="D567" s="1" t="s">
        <v>12</v>
      </c>
      <c r="E567" s="2" t="s">
        <v>100</v>
      </c>
      <c r="H567" s="2">
        <f>H250+H251</f>
        <v>374474</v>
      </c>
      <c r="I567" s="2">
        <f>I250+I251</f>
        <v>2172721</v>
      </c>
      <c r="J567" s="7">
        <f t="shared" si="11"/>
        <v>17.23525477960585</v>
      </c>
    </row>
    <row r="568" spans="1:10">
      <c r="A568" s="6">
        <v>2554</v>
      </c>
      <c r="B568" s="2" t="s">
        <v>5</v>
      </c>
      <c r="C568" s="2" t="s">
        <v>104</v>
      </c>
      <c r="D568" s="1" t="s">
        <v>6</v>
      </c>
      <c r="E568" s="2" t="s">
        <v>100</v>
      </c>
      <c r="H568" s="2">
        <f>H252</f>
        <v>27449</v>
      </c>
      <c r="I568" s="2">
        <f>I252</f>
        <v>75331</v>
      </c>
      <c r="J568" s="7">
        <f t="shared" si="11"/>
        <v>36.437854269822516</v>
      </c>
    </row>
    <row r="569" spans="1:10">
      <c r="A569" s="6">
        <v>2554</v>
      </c>
      <c r="B569" s="2" t="s">
        <v>5</v>
      </c>
      <c r="C569" s="2" t="s">
        <v>104</v>
      </c>
      <c r="D569" s="1" t="s">
        <v>8</v>
      </c>
      <c r="E569" s="2" t="s">
        <v>100</v>
      </c>
      <c r="H569" s="2">
        <f>H253+H254</f>
        <v>48007</v>
      </c>
      <c r="I569" s="2">
        <f>I253+I254</f>
        <v>198548</v>
      </c>
      <c r="J569" s="7">
        <f t="shared" si="11"/>
        <v>24.179039829159699</v>
      </c>
    </row>
    <row r="570" spans="1:10">
      <c r="A570" s="6">
        <v>2554</v>
      </c>
      <c r="B570" s="2" t="s">
        <v>5</v>
      </c>
      <c r="C570" s="2" t="s">
        <v>104</v>
      </c>
      <c r="D570" s="1" t="s">
        <v>10</v>
      </c>
      <c r="E570" s="2" t="s">
        <v>100</v>
      </c>
      <c r="H570" s="2">
        <f>H255+H256</f>
        <v>139221</v>
      </c>
      <c r="I570" s="2">
        <f>I255+I256</f>
        <v>378189</v>
      </c>
      <c r="J570" s="7">
        <f t="shared" si="11"/>
        <v>36.812546107898434</v>
      </c>
    </row>
    <row r="571" spans="1:10">
      <c r="A571" s="6">
        <v>2554</v>
      </c>
      <c r="B571" s="2" t="s">
        <v>5</v>
      </c>
      <c r="C571" s="2" t="s">
        <v>104</v>
      </c>
      <c r="D571" s="1" t="s">
        <v>11</v>
      </c>
      <c r="E571" s="2" t="s">
        <v>100</v>
      </c>
      <c r="H571" s="2">
        <f>H257+H258</f>
        <v>33149</v>
      </c>
      <c r="I571" s="2">
        <f>I257+I258</f>
        <v>131758</v>
      </c>
      <c r="J571" s="7">
        <f t="shared" ref="J571:J630" si="15">H571*100/I571</f>
        <v>25.159003627863203</v>
      </c>
    </row>
    <row r="572" spans="1:10">
      <c r="A572" s="6">
        <v>2554</v>
      </c>
      <c r="B572" s="2" t="s">
        <v>5</v>
      </c>
      <c r="C572" s="2" t="s">
        <v>104</v>
      </c>
      <c r="D572" s="1" t="s">
        <v>12</v>
      </c>
      <c r="E572" s="2" t="s">
        <v>100</v>
      </c>
      <c r="H572" s="2">
        <f>H259+H260</f>
        <v>21773</v>
      </c>
      <c r="I572" s="2">
        <f>I259+I260</f>
        <v>78391</v>
      </c>
      <c r="J572" s="7">
        <f t="shared" si="15"/>
        <v>27.774872115421413</v>
      </c>
    </row>
    <row r="573" spans="1:10">
      <c r="A573" s="6">
        <v>2554</v>
      </c>
      <c r="B573" s="2" t="s">
        <v>100</v>
      </c>
      <c r="C573" s="2" t="s">
        <v>104</v>
      </c>
      <c r="D573" s="2" t="s">
        <v>103</v>
      </c>
      <c r="E573" s="2" t="s">
        <v>7</v>
      </c>
      <c r="H573" s="2">
        <f>H243+H244+H246+H248+H250+H252+H253+H255+H257+H259</f>
        <v>1330908</v>
      </c>
      <c r="I573" s="2">
        <f>I243+I244+I246+I248+I250+I252+I253+I255+I257+I259</f>
        <v>4549917</v>
      </c>
      <c r="J573" s="7">
        <f t="shared" si="15"/>
        <v>29.251258869117834</v>
      </c>
    </row>
    <row r="574" spans="1:10">
      <c r="A574" s="6">
        <v>2554</v>
      </c>
      <c r="B574" s="2" t="s">
        <v>0</v>
      </c>
      <c r="C574" s="2" t="s">
        <v>104</v>
      </c>
      <c r="D574" s="2" t="s">
        <v>103</v>
      </c>
      <c r="E574" s="2" t="s">
        <v>7</v>
      </c>
      <c r="H574" s="2">
        <f>H243+H244+H246+H248+H250</f>
        <v>1239546</v>
      </c>
      <c r="I574" s="2">
        <f>I243+I244+I246+I248+I250</f>
        <v>4287079</v>
      </c>
      <c r="J574" s="7">
        <f t="shared" si="15"/>
        <v>28.913532967318773</v>
      </c>
    </row>
    <row r="575" spans="1:10">
      <c r="A575" s="6">
        <v>2554</v>
      </c>
      <c r="B575" s="2" t="s">
        <v>5</v>
      </c>
      <c r="C575" s="2" t="s">
        <v>104</v>
      </c>
      <c r="D575" s="2" t="s">
        <v>103</v>
      </c>
      <c r="E575" s="2" t="s">
        <v>7</v>
      </c>
      <c r="H575" s="2">
        <f>H252+H253+H255+H257+H259</f>
        <v>91362</v>
      </c>
      <c r="I575" s="2">
        <f>I252+I253+I255+I257+I259</f>
        <v>262838</v>
      </c>
      <c r="J575" s="7">
        <f t="shared" si="15"/>
        <v>34.759814029934788</v>
      </c>
    </row>
    <row r="576" spans="1:10">
      <c r="A576" s="6">
        <v>2554</v>
      </c>
      <c r="B576" s="2" t="s">
        <v>100</v>
      </c>
      <c r="C576" s="2" t="s">
        <v>104</v>
      </c>
      <c r="D576" s="2" t="s">
        <v>103</v>
      </c>
      <c r="E576" s="2" t="s">
        <v>9</v>
      </c>
      <c r="H576" s="2">
        <f>H245+H247+H249+H251+H254+H256+H258+H260</f>
        <v>2525010</v>
      </c>
      <c r="I576" s="2">
        <f>I245+I247+I249+I251+I254+I256+I258+I260</f>
        <v>10817613</v>
      </c>
      <c r="J576" s="7">
        <f t="shared" si="15"/>
        <v>23.341655871771341</v>
      </c>
    </row>
    <row r="577" spans="1:10">
      <c r="A577" s="6">
        <v>2554</v>
      </c>
      <c r="B577" s="2" t="s">
        <v>0</v>
      </c>
      <c r="C577" s="2" t="s">
        <v>104</v>
      </c>
      <c r="D577" s="2" t="s">
        <v>103</v>
      </c>
      <c r="E577" s="2" t="s">
        <v>9</v>
      </c>
      <c r="H577" s="2">
        <f>H245+H247+H249+H251</f>
        <v>2346773</v>
      </c>
      <c r="I577" s="2">
        <f>I245+I247+I249+I251</f>
        <v>10218234</v>
      </c>
      <c r="J577" s="7">
        <f t="shared" si="15"/>
        <v>22.966522395161434</v>
      </c>
    </row>
    <row r="578" spans="1:10">
      <c r="A578" s="6">
        <v>2554</v>
      </c>
      <c r="B578" s="2" t="s">
        <v>5</v>
      </c>
      <c r="C578" s="2" t="s">
        <v>104</v>
      </c>
      <c r="D578" s="2" t="s">
        <v>103</v>
      </c>
      <c r="E578" s="2" t="s">
        <v>9</v>
      </c>
      <c r="H578" s="2">
        <f>H254+H256+H258+H260</f>
        <v>178237</v>
      </c>
      <c r="I578" s="2">
        <f>I254+I256+I258+I260</f>
        <v>599379</v>
      </c>
      <c r="J578" s="7">
        <f t="shared" si="15"/>
        <v>29.736944404124937</v>
      </c>
    </row>
    <row r="579" spans="1:10">
      <c r="A579" s="6">
        <v>2554</v>
      </c>
      <c r="B579" s="2" t="s">
        <v>100</v>
      </c>
      <c r="C579" s="2" t="s">
        <v>104</v>
      </c>
      <c r="E579" s="2" t="s">
        <v>100</v>
      </c>
      <c r="G579" s="14">
        <v>1</v>
      </c>
      <c r="H579" s="2">
        <f>SUMIF($G$261:$G$336,$G579,H$261:H$336)</f>
        <v>590574</v>
      </c>
      <c r="I579" s="2">
        <f>SUMIF($G$261:$G$336,$G579,I$261:I$336)</f>
        <v>1576404</v>
      </c>
      <c r="J579" s="7">
        <f t="shared" si="15"/>
        <v>37.463365989936591</v>
      </c>
    </row>
    <row r="580" spans="1:10">
      <c r="A580" s="6">
        <v>2554</v>
      </c>
      <c r="B580" s="2" t="s">
        <v>100</v>
      </c>
      <c r="C580" s="2" t="s">
        <v>104</v>
      </c>
      <c r="E580" s="2" t="s">
        <v>100</v>
      </c>
      <c r="G580" s="14">
        <v>2</v>
      </c>
      <c r="H580" s="2">
        <f t="shared" ref="H580:I590" si="16">SUMIF($G$261:$G$336,$G580,H$261:H$336)</f>
        <v>294443</v>
      </c>
      <c r="I580" s="2">
        <f t="shared" si="16"/>
        <v>915164</v>
      </c>
      <c r="J580" s="7">
        <f t="shared" si="15"/>
        <v>32.173796172052221</v>
      </c>
    </row>
    <row r="581" spans="1:10">
      <c r="A581" s="6">
        <v>2554</v>
      </c>
      <c r="B581" s="2" t="s">
        <v>100</v>
      </c>
      <c r="C581" s="2" t="s">
        <v>104</v>
      </c>
      <c r="E581" s="2" t="s">
        <v>100</v>
      </c>
      <c r="G581" s="14">
        <v>3</v>
      </c>
      <c r="H581" s="2">
        <f t="shared" si="16"/>
        <v>173548</v>
      </c>
      <c r="I581" s="2">
        <f t="shared" si="16"/>
        <v>685004</v>
      </c>
      <c r="J581" s="7">
        <f t="shared" si="15"/>
        <v>25.335326509042282</v>
      </c>
    </row>
    <row r="582" spans="1:10">
      <c r="A582" s="6">
        <v>2554</v>
      </c>
      <c r="B582" s="2" t="s">
        <v>100</v>
      </c>
      <c r="C582" s="2" t="s">
        <v>104</v>
      </c>
      <c r="E582" s="2" t="s">
        <v>100</v>
      </c>
      <c r="G582" s="14">
        <v>4</v>
      </c>
      <c r="H582" s="2">
        <f t="shared" si="16"/>
        <v>274448</v>
      </c>
      <c r="I582" s="2">
        <f t="shared" si="16"/>
        <v>981471</v>
      </c>
      <c r="J582" s="7">
        <f t="shared" si="15"/>
        <v>27.962925038029653</v>
      </c>
    </row>
    <row r="583" spans="1:10">
      <c r="A583" s="6">
        <v>2554</v>
      </c>
      <c r="B583" s="2" t="s">
        <v>100</v>
      </c>
      <c r="C583" s="2" t="s">
        <v>104</v>
      </c>
      <c r="E583" s="2" t="s">
        <v>100</v>
      </c>
      <c r="G583" s="14">
        <v>5</v>
      </c>
      <c r="H583" s="2">
        <f t="shared" si="16"/>
        <v>242561</v>
      </c>
      <c r="I583" s="2">
        <f t="shared" si="16"/>
        <v>1094357</v>
      </c>
      <c r="J583" s="7">
        <f t="shared" si="15"/>
        <v>22.164704936323339</v>
      </c>
    </row>
    <row r="584" spans="1:10">
      <c r="A584" s="6">
        <v>2554</v>
      </c>
      <c r="B584" s="2" t="s">
        <v>100</v>
      </c>
      <c r="C584" s="2" t="s">
        <v>104</v>
      </c>
      <c r="E584" s="2" t="s">
        <v>100</v>
      </c>
      <c r="G584" s="14">
        <v>6</v>
      </c>
      <c r="H584" s="2">
        <f t="shared" si="16"/>
        <v>325669</v>
      </c>
      <c r="I584" s="2">
        <f t="shared" si="16"/>
        <v>1195483</v>
      </c>
      <c r="J584" s="7">
        <f t="shared" si="15"/>
        <v>27.241625351426997</v>
      </c>
    </row>
    <row r="585" spans="1:10">
      <c r="A585" s="6">
        <v>2554</v>
      </c>
      <c r="B585" s="2" t="s">
        <v>100</v>
      </c>
      <c r="C585" s="2" t="s">
        <v>104</v>
      </c>
      <c r="E585" s="2" t="s">
        <v>100</v>
      </c>
      <c r="G585" s="14">
        <v>7</v>
      </c>
      <c r="H585" s="2">
        <f t="shared" si="16"/>
        <v>293047</v>
      </c>
      <c r="I585" s="2">
        <f t="shared" si="16"/>
        <v>1345888</v>
      </c>
      <c r="J585" s="7">
        <f t="shared" si="15"/>
        <v>21.773505670605577</v>
      </c>
    </row>
    <row r="586" spans="1:10">
      <c r="A586" s="6">
        <v>2554</v>
      </c>
      <c r="B586" s="2" t="s">
        <v>100</v>
      </c>
      <c r="C586" s="2" t="s">
        <v>104</v>
      </c>
      <c r="E586" s="2" t="s">
        <v>100</v>
      </c>
      <c r="G586" s="14">
        <v>8</v>
      </c>
      <c r="H586" s="2">
        <f t="shared" si="16"/>
        <v>291715</v>
      </c>
      <c r="I586" s="2">
        <f t="shared" si="16"/>
        <v>1335273</v>
      </c>
      <c r="J586" s="7">
        <f t="shared" si="15"/>
        <v>21.846843304702485</v>
      </c>
    </row>
    <row r="587" spans="1:10">
      <c r="A587" s="6">
        <v>2554</v>
      </c>
      <c r="B587" s="2" t="s">
        <v>100</v>
      </c>
      <c r="C587" s="2" t="s">
        <v>104</v>
      </c>
      <c r="E587" s="2" t="s">
        <v>100</v>
      </c>
      <c r="G587" s="14">
        <v>9</v>
      </c>
      <c r="H587" s="2">
        <f t="shared" si="16"/>
        <v>363471</v>
      </c>
      <c r="I587" s="2">
        <f t="shared" si="16"/>
        <v>1640639</v>
      </c>
      <c r="J587" s="7">
        <f t="shared" si="15"/>
        <v>22.154233807681031</v>
      </c>
    </row>
    <row r="588" spans="1:10">
      <c r="A588" s="6">
        <v>2554</v>
      </c>
      <c r="B588" s="2" t="s">
        <v>100</v>
      </c>
      <c r="C588" s="2" t="s">
        <v>104</v>
      </c>
      <c r="E588" s="2" t="s">
        <v>100</v>
      </c>
      <c r="G588" s="14">
        <v>10</v>
      </c>
      <c r="H588" s="2">
        <f t="shared" si="16"/>
        <v>252594</v>
      </c>
      <c r="I588" s="2">
        <f t="shared" si="16"/>
        <v>1123045</v>
      </c>
      <c r="J588" s="7">
        <f t="shared" si="15"/>
        <v>22.491885899496459</v>
      </c>
    </row>
    <row r="589" spans="1:10">
      <c r="A589" s="6">
        <v>2554</v>
      </c>
      <c r="B589" s="2" t="s">
        <v>100</v>
      </c>
      <c r="C589" s="2" t="s">
        <v>104</v>
      </c>
      <c r="E589" s="2" t="s">
        <v>100</v>
      </c>
      <c r="G589" s="14">
        <v>11</v>
      </c>
      <c r="H589" s="2">
        <f t="shared" si="16"/>
        <v>196669</v>
      </c>
      <c r="I589" s="2">
        <f t="shared" si="16"/>
        <v>1087970</v>
      </c>
      <c r="J589" s="7">
        <f t="shared" si="15"/>
        <v>18.076693291175307</v>
      </c>
    </row>
    <row r="590" spans="1:10">
      <c r="A590" s="6">
        <v>2554</v>
      </c>
      <c r="B590" s="2" t="s">
        <v>100</v>
      </c>
      <c r="C590" s="2" t="s">
        <v>104</v>
      </c>
      <c r="E590" s="2" t="s">
        <v>100</v>
      </c>
      <c r="G590" s="14">
        <v>12</v>
      </c>
      <c r="H590" s="2">
        <f t="shared" si="16"/>
        <v>199579</v>
      </c>
      <c r="I590" s="2">
        <f t="shared" si="16"/>
        <v>1163143</v>
      </c>
      <c r="J590" s="7">
        <f t="shared" si="15"/>
        <v>17.1585952887994</v>
      </c>
    </row>
    <row r="591" spans="1:10">
      <c r="A591" s="6">
        <v>2550</v>
      </c>
      <c r="B591" s="2" t="s">
        <v>100</v>
      </c>
      <c r="C591" s="2" t="s">
        <v>104</v>
      </c>
      <c r="D591" s="2" t="s">
        <v>103</v>
      </c>
      <c r="E591" s="2" t="s">
        <v>100</v>
      </c>
      <c r="H591" s="2">
        <f>SUM(H337:H344)</f>
        <v>3395004</v>
      </c>
      <c r="I591" s="2">
        <f>SUM(I337:I344)</f>
        <v>14252760</v>
      </c>
      <c r="J591" s="7">
        <f t="shared" si="15"/>
        <v>23.819975920453302</v>
      </c>
    </row>
    <row r="592" spans="1:10">
      <c r="A592" s="6">
        <v>2550</v>
      </c>
      <c r="B592" s="2" t="s">
        <v>0</v>
      </c>
      <c r="C592" s="2" t="s">
        <v>104</v>
      </c>
      <c r="D592" s="2" t="s">
        <v>103</v>
      </c>
      <c r="E592" s="2" t="s">
        <v>100</v>
      </c>
      <c r="H592" s="2">
        <f>SUM(H337:H340)</f>
        <v>3142960</v>
      </c>
      <c r="I592" s="2">
        <f>SUM(I337:I340)</f>
        <v>13490540</v>
      </c>
      <c r="J592" s="7">
        <f t="shared" si="15"/>
        <v>23.297510700090584</v>
      </c>
    </row>
    <row r="593" spans="1:10">
      <c r="A593" s="6">
        <v>2550</v>
      </c>
      <c r="B593" s="2" t="s">
        <v>5</v>
      </c>
      <c r="C593" s="2" t="s">
        <v>104</v>
      </c>
      <c r="D593" s="2" t="s">
        <v>103</v>
      </c>
      <c r="E593" s="2" t="s">
        <v>100</v>
      </c>
      <c r="H593" s="2">
        <f>SUM(H341:H344)</f>
        <v>252044</v>
      </c>
      <c r="I593" s="2">
        <f>SUM(I341:I344)</f>
        <v>762220</v>
      </c>
      <c r="J593" s="7">
        <f t="shared" si="15"/>
        <v>33.067093490068487</v>
      </c>
    </row>
    <row r="594" spans="1:10">
      <c r="A594" s="6">
        <v>2550</v>
      </c>
      <c r="B594" s="2" t="s">
        <v>100</v>
      </c>
      <c r="C594" s="1" t="s">
        <v>1</v>
      </c>
      <c r="D594" s="2" t="s">
        <v>103</v>
      </c>
      <c r="E594" s="2" t="s">
        <v>100</v>
      </c>
      <c r="H594" s="2">
        <f t="shared" ref="H594:I597" si="17">H337+H341</f>
        <v>119553</v>
      </c>
      <c r="I594" s="2">
        <f t="shared" si="17"/>
        <v>1724764</v>
      </c>
      <c r="J594" s="7">
        <f t="shared" si="15"/>
        <v>6.9315570130174331</v>
      </c>
    </row>
    <row r="595" spans="1:10">
      <c r="A595" s="6">
        <v>2550</v>
      </c>
      <c r="B595" s="2" t="s">
        <v>100</v>
      </c>
      <c r="C595" s="1" t="s">
        <v>2</v>
      </c>
      <c r="D595" s="2" t="s">
        <v>103</v>
      </c>
      <c r="E595" s="2" t="s">
        <v>100</v>
      </c>
      <c r="H595" s="2">
        <f t="shared" si="17"/>
        <v>1062901</v>
      </c>
      <c r="I595" s="2">
        <f t="shared" si="17"/>
        <v>6137730</v>
      </c>
      <c r="J595" s="7">
        <f t="shared" si="15"/>
        <v>17.317493601054462</v>
      </c>
    </row>
    <row r="596" spans="1:10">
      <c r="A596" s="6">
        <v>2550</v>
      </c>
      <c r="B596" s="2" t="s">
        <v>100</v>
      </c>
      <c r="C596" s="1" t="s">
        <v>3</v>
      </c>
      <c r="D596" s="2" t="s">
        <v>103</v>
      </c>
      <c r="E596" s="2" t="s">
        <v>100</v>
      </c>
      <c r="H596" s="2">
        <f t="shared" si="17"/>
        <v>1135271</v>
      </c>
      <c r="I596" s="2">
        <f t="shared" si="17"/>
        <v>4012818</v>
      </c>
      <c r="J596" s="7">
        <f t="shared" si="15"/>
        <v>28.291116118398591</v>
      </c>
    </row>
    <row r="597" spans="1:10">
      <c r="A597" s="6">
        <v>2550</v>
      </c>
      <c r="B597" s="2" t="s">
        <v>100</v>
      </c>
      <c r="C597" s="1" t="s">
        <v>4</v>
      </c>
      <c r="D597" s="2" t="s">
        <v>103</v>
      </c>
      <c r="E597" s="2" t="s">
        <v>100</v>
      </c>
      <c r="H597" s="2">
        <f t="shared" si="17"/>
        <v>1077279</v>
      </c>
      <c r="I597" s="2">
        <f t="shared" si="17"/>
        <v>2377448</v>
      </c>
      <c r="J597" s="7">
        <f t="shared" si="15"/>
        <v>45.312410618444652</v>
      </c>
    </row>
    <row r="598" spans="1:10">
      <c r="A598" s="6">
        <v>2550</v>
      </c>
      <c r="B598" s="2" t="s">
        <v>100</v>
      </c>
      <c r="C598" s="2" t="s">
        <v>104</v>
      </c>
      <c r="D598" s="1" t="s">
        <v>6</v>
      </c>
      <c r="E598" s="2" t="s">
        <v>100</v>
      </c>
      <c r="H598" s="2">
        <f>H345+H354</f>
        <v>218028</v>
      </c>
      <c r="I598" s="2">
        <f>I345+I354</f>
        <v>969973</v>
      </c>
      <c r="J598" s="7">
        <f t="shared" si="15"/>
        <v>22.477739071087544</v>
      </c>
    </row>
    <row r="599" spans="1:10">
      <c r="A599" s="6">
        <v>2550</v>
      </c>
      <c r="B599" s="2" t="s">
        <v>100</v>
      </c>
      <c r="C599" s="2" t="s">
        <v>104</v>
      </c>
      <c r="D599" s="1" t="s">
        <v>8</v>
      </c>
      <c r="E599" s="2" t="s">
        <v>100</v>
      </c>
      <c r="H599" s="2">
        <f>H346+H347+H355+H356</f>
        <v>754436</v>
      </c>
      <c r="I599" s="2">
        <f>I346+I347+I355+I356</f>
        <v>3186806</v>
      </c>
      <c r="J599" s="7">
        <f t="shared" si="15"/>
        <v>23.673734767663923</v>
      </c>
    </row>
    <row r="600" spans="1:10">
      <c r="A600" s="6">
        <v>2550</v>
      </c>
      <c r="B600" s="2" t="s">
        <v>100</v>
      </c>
      <c r="C600" s="2" t="s">
        <v>104</v>
      </c>
      <c r="D600" s="1" t="s">
        <v>10</v>
      </c>
      <c r="E600" s="2" t="s">
        <v>100</v>
      </c>
      <c r="H600" s="2">
        <f>H348+H349+H357+H358</f>
        <v>873825</v>
      </c>
      <c r="I600" s="2">
        <f>I348+I349+I357+I358</f>
        <v>2922300</v>
      </c>
      <c r="J600" s="7">
        <f t="shared" si="15"/>
        <v>29.901960784313726</v>
      </c>
    </row>
    <row r="601" spans="1:10">
      <c r="A601" s="6">
        <v>2550</v>
      </c>
      <c r="B601" s="2" t="s">
        <v>100</v>
      </c>
      <c r="C601" s="2" t="s">
        <v>104</v>
      </c>
      <c r="D601" s="1" t="s">
        <v>11</v>
      </c>
      <c r="E601" s="2" t="s">
        <v>100</v>
      </c>
      <c r="H601" s="2">
        <f>H350+H351+H359+H360</f>
        <v>1229981</v>
      </c>
      <c r="I601" s="2">
        <f>I350+I351+I359+I360</f>
        <v>5179809</v>
      </c>
      <c r="J601" s="7">
        <f t="shared" si="15"/>
        <v>23.745682514548317</v>
      </c>
    </row>
    <row r="602" spans="1:10">
      <c r="A602" s="6">
        <v>2550</v>
      </c>
      <c r="B602" s="2" t="s">
        <v>100</v>
      </c>
      <c r="C602" s="2" t="s">
        <v>104</v>
      </c>
      <c r="D602" s="1" t="s">
        <v>12</v>
      </c>
      <c r="E602" s="2" t="s">
        <v>100</v>
      </c>
      <c r="H602" s="2">
        <f>H352+H353+H361+H362</f>
        <v>318732</v>
      </c>
      <c r="I602" s="2">
        <f>I352+I353+I361+I362</f>
        <v>1993871</v>
      </c>
      <c r="J602" s="7">
        <f t="shared" si="15"/>
        <v>15.985587833917039</v>
      </c>
    </row>
    <row r="603" spans="1:10">
      <c r="A603" s="6">
        <v>2550</v>
      </c>
      <c r="B603" s="2" t="s">
        <v>0</v>
      </c>
      <c r="C603" s="2" t="s">
        <v>104</v>
      </c>
      <c r="D603" s="1" t="s">
        <v>6</v>
      </c>
      <c r="E603" s="2" t="s">
        <v>100</v>
      </c>
      <c r="H603" s="2">
        <f>H345</f>
        <v>207199</v>
      </c>
      <c r="I603" s="2">
        <f>I345</f>
        <v>921474</v>
      </c>
      <c r="J603" s="7">
        <f t="shared" si="15"/>
        <v>22.485604585696397</v>
      </c>
    </row>
    <row r="604" spans="1:10">
      <c r="A604" s="6">
        <v>2550</v>
      </c>
      <c r="B604" s="2" t="s">
        <v>0</v>
      </c>
      <c r="C604" s="2" t="s">
        <v>104</v>
      </c>
      <c r="D604" s="1" t="s">
        <v>8</v>
      </c>
      <c r="E604" s="2" t="s">
        <v>100</v>
      </c>
      <c r="H604" s="2">
        <f>H346+H347</f>
        <v>709269</v>
      </c>
      <c r="I604" s="2">
        <f>I346+I347</f>
        <v>3006015</v>
      </c>
      <c r="J604" s="7">
        <f t="shared" si="15"/>
        <v>23.59499204095788</v>
      </c>
    </row>
    <row r="605" spans="1:10">
      <c r="A605" s="6">
        <v>2550</v>
      </c>
      <c r="B605" s="2" t="s">
        <v>0</v>
      </c>
      <c r="C605" s="2" t="s">
        <v>104</v>
      </c>
      <c r="D605" s="1" t="s">
        <v>10</v>
      </c>
      <c r="E605" s="2" t="s">
        <v>100</v>
      </c>
      <c r="H605" s="2">
        <f>H348+H349</f>
        <v>721560</v>
      </c>
      <c r="I605" s="2">
        <f>I348+I349</f>
        <v>2534943</v>
      </c>
      <c r="J605" s="7">
        <f t="shared" si="15"/>
        <v>28.464545356641157</v>
      </c>
    </row>
    <row r="606" spans="1:10">
      <c r="A606" s="6">
        <v>2550</v>
      </c>
      <c r="B606" s="2" t="s">
        <v>0</v>
      </c>
      <c r="C606" s="2" t="s">
        <v>104</v>
      </c>
      <c r="D606" s="1" t="s">
        <v>11</v>
      </c>
      <c r="E606" s="2" t="s">
        <v>100</v>
      </c>
      <c r="H606" s="2">
        <f>H350+H351</f>
        <v>1203885</v>
      </c>
      <c r="I606" s="2">
        <f>I350+I351</f>
        <v>5096745</v>
      </c>
      <c r="J606" s="7">
        <f t="shared" si="15"/>
        <v>23.62066377658682</v>
      </c>
    </row>
    <row r="607" spans="1:10">
      <c r="A607" s="6">
        <v>2550</v>
      </c>
      <c r="B607" s="2" t="s">
        <v>0</v>
      </c>
      <c r="C607" s="2" t="s">
        <v>104</v>
      </c>
      <c r="D607" s="1" t="s">
        <v>12</v>
      </c>
      <c r="E607" s="2" t="s">
        <v>100</v>
      </c>
      <c r="H607" s="2">
        <f>H352+H353</f>
        <v>301047</v>
      </c>
      <c r="I607" s="2">
        <f>I352+I353</f>
        <v>1931362</v>
      </c>
      <c r="J607" s="7">
        <f t="shared" si="15"/>
        <v>15.587290212813548</v>
      </c>
    </row>
    <row r="608" spans="1:10">
      <c r="A608" s="6">
        <v>2550</v>
      </c>
      <c r="B608" s="2" t="s">
        <v>5</v>
      </c>
      <c r="C608" s="2" t="s">
        <v>104</v>
      </c>
      <c r="D608" s="1" t="s">
        <v>6</v>
      </c>
      <c r="E608" s="2" t="s">
        <v>100</v>
      </c>
      <c r="H608" s="2">
        <f>H354</f>
        <v>10829</v>
      </c>
      <c r="I608" s="2">
        <f>I354</f>
        <v>48499</v>
      </c>
      <c r="J608" s="7">
        <f t="shared" si="15"/>
        <v>22.328295428771728</v>
      </c>
    </row>
    <row r="609" spans="1:10">
      <c r="A609" s="6">
        <v>2550</v>
      </c>
      <c r="B609" s="2" t="s">
        <v>5</v>
      </c>
      <c r="C609" s="2" t="s">
        <v>104</v>
      </c>
      <c r="D609" s="1" t="s">
        <v>8</v>
      </c>
      <c r="E609" s="2" t="s">
        <v>100</v>
      </c>
      <c r="H609" s="2">
        <f>H355+H356</f>
        <v>45167</v>
      </c>
      <c r="I609" s="2">
        <f>I355+I356</f>
        <v>180791</v>
      </c>
      <c r="J609" s="7">
        <f t="shared" si="15"/>
        <v>24.98299140997063</v>
      </c>
    </row>
    <row r="610" spans="1:10">
      <c r="A610" s="6">
        <v>2550</v>
      </c>
      <c r="B610" s="2" t="s">
        <v>5</v>
      </c>
      <c r="C610" s="2" t="s">
        <v>104</v>
      </c>
      <c r="D610" s="1" t="s">
        <v>10</v>
      </c>
      <c r="E610" s="2" t="s">
        <v>100</v>
      </c>
      <c r="H610" s="2">
        <f>H357+H358</f>
        <v>152265</v>
      </c>
      <c r="I610" s="2">
        <f>I357+I358</f>
        <v>387357</v>
      </c>
      <c r="J610" s="7">
        <f t="shared" si="15"/>
        <v>39.308699726608786</v>
      </c>
    </row>
    <row r="611" spans="1:10">
      <c r="A611" s="6">
        <v>2550</v>
      </c>
      <c r="B611" s="2" t="s">
        <v>5</v>
      </c>
      <c r="C611" s="2" t="s">
        <v>104</v>
      </c>
      <c r="D611" s="1" t="s">
        <v>11</v>
      </c>
      <c r="E611" s="2" t="s">
        <v>100</v>
      </c>
      <c r="H611" s="2">
        <f>H359+H360</f>
        <v>26096</v>
      </c>
      <c r="I611" s="2">
        <f>I359+I360</f>
        <v>83064</v>
      </c>
      <c r="J611" s="7">
        <f t="shared" si="15"/>
        <v>31.416738900125203</v>
      </c>
    </row>
    <row r="612" spans="1:10">
      <c r="A612" s="6">
        <v>2550</v>
      </c>
      <c r="B612" s="2" t="s">
        <v>5</v>
      </c>
      <c r="C612" s="2" t="s">
        <v>104</v>
      </c>
      <c r="D612" s="1" t="s">
        <v>12</v>
      </c>
      <c r="E612" s="2" t="s">
        <v>100</v>
      </c>
      <c r="H612" s="2">
        <f>H361+H362</f>
        <v>17685</v>
      </c>
      <c r="I612" s="2">
        <f>I361+I362</f>
        <v>62509</v>
      </c>
      <c r="J612" s="7">
        <f t="shared" si="15"/>
        <v>28.291925962661377</v>
      </c>
    </row>
    <row r="613" spans="1:10">
      <c r="A613" s="6">
        <v>2550</v>
      </c>
      <c r="B613" s="2" t="s">
        <v>100</v>
      </c>
      <c r="C613" s="2" t="s">
        <v>104</v>
      </c>
      <c r="D613" s="2" t="s">
        <v>103</v>
      </c>
      <c r="E613" s="2" t="s">
        <v>7</v>
      </c>
      <c r="H613" s="2">
        <f>H345+H346+H348+H350+H352+H354+H355+H357+H359+H361</f>
        <v>926670</v>
      </c>
      <c r="I613" s="2">
        <f>I345+I346+I348+I350+I352+I354+I355+I357+I359+I361</f>
        <v>3549909</v>
      </c>
      <c r="J613" s="7">
        <f t="shared" si="15"/>
        <v>26.104049427745895</v>
      </c>
    </row>
    <row r="614" spans="1:10">
      <c r="A614" s="6">
        <v>2550</v>
      </c>
      <c r="B614" s="2" t="s">
        <v>0</v>
      </c>
      <c r="C614" s="2" t="s">
        <v>104</v>
      </c>
      <c r="D614" s="2" t="s">
        <v>103</v>
      </c>
      <c r="E614" s="2" t="s">
        <v>7</v>
      </c>
      <c r="H614" s="2">
        <f>H345+H346+H348+H350+H352</f>
        <v>868038</v>
      </c>
      <c r="I614" s="2">
        <f>I345+I346+I348+I350+I352</f>
        <v>3360701</v>
      </c>
      <c r="J614" s="7">
        <f t="shared" si="15"/>
        <v>25.829075541085029</v>
      </c>
    </row>
    <row r="615" spans="1:10">
      <c r="A615" s="6">
        <v>2550</v>
      </c>
      <c r="B615" s="2" t="s">
        <v>5</v>
      </c>
      <c r="C615" s="2" t="s">
        <v>104</v>
      </c>
      <c r="D615" s="2" t="s">
        <v>103</v>
      </c>
      <c r="E615" s="2" t="s">
        <v>7</v>
      </c>
      <c r="H615" s="2">
        <f>H354+H355+H357+H359+H361</f>
        <v>58632</v>
      </c>
      <c r="I615" s="2">
        <f>I354+I355+I357+I359+I361</f>
        <v>189208</v>
      </c>
      <c r="J615" s="7">
        <f t="shared" si="15"/>
        <v>30.988118895606952</v>
      </c>
    </row>
    <row r="616" spans="1:10">
      <c r="A616" s="6">
        <v>2550</v>
      </c>
      <c r="B616" s="2" t="s">
        <v>100</v>
      </c>
      <c r="C616" s="2" t="s">
        <v>104</v>
      </c>
      <c r="D616" s="2" t="s">
        <v>103</v>
      </c>
      <c r="E616" s="2" t="s">
        <v>9</v>
      </c>
      <c r="H616" s="2">
        <f>H347+H349+H351+H353+H356+H358+H360+H362</f>
        <v>2468332</v>
      </c>
      <c r="I616" s="2">
        <f>I347+I349+I351+I353+I356+I358+I360+I362</f>
        <v>10702850</v>
      </c>
      <c r="J616" s="7">
        <f t="shared" si="15"/>
        <v>23.06238058087332</v>
      </c>
    </row>
    <row r="617" spans="1:10">
      <c r="A617" s="6">
        <v>2550</v>
      </c>
      <c r="B617" s="2" t="s">
        <v>0</v>
      </c>
      <c r="C617" s="2" t="s">
        <v>104</v>
      </c>
      <c r="D617" s="2" t="s">
        <v>103</v>
      </c>
      <c r="E617" s="2" t="s">
        <v>9</v>
      </c>
      <c r="H617" s="2">
        <f>H347+H349+H351+H353</f>
        <v>2274922</v>
      </c>
      <c r="I617" s="2">
        <f>I347+I349+I351+I353</f>
        <v>10129838</v>
      </c>
      <c r="J617" s="7">
        <f t="shared" si="15"/>
        <v>22.457634564343476</v>
      </c>
    </row>
    <row r="618" spans="1:10">
      <c r="A618" s="6">
        <v>2550</v>
      </c>
      <c r="B618" s="2" t="s">
        <v>5</v>
      </c>
      <c r="C618" s="2" t="s">
        <v>104</v>
      </c>
      <c r="D618" s="2" t="s">
        <v>103</v>
      </c>
      <c r="E618" s="2" t="s">
        <v>9</v>
      </c>
      <c r="H618" s="2">
        <f>H356+H358+H360+H362</f>
        <v>193410</v>
      </c>
      <c r="I618" s="2">
        <f>I356+I358+I360+I362</f>
        <v>573012</v>
      </c>
      <c r="J618" s="7">
        <f t="shared" si="15"/>
        <v>33.753219827857009</v>
      </c>
    </row>
    <row r="619" spans="1:10">
      <c r="A619" s="6">
        <v>2550</v>
      </c>
      <c r="B619" s="2" t="s">
        <v>100</v>
      </c>
      <c r="C619" s="2" t="s">
        <v>104</v>
      </c>
      <c r="E619" s="2" t="s">
        <v>100</v>
      </c>
      <c r="G619" s="14">
        <v>1</v>
      </c>
      <c r="H619" s="2">
        <f>SUMIF($G$363:$G$438,$G619,H$363:H$438)</f>
        <v>533088</v>
      </c>
      <c r="I619" s="2">
        <f>SUMIF($G$363:$G$438,$G619,I$363:I$438)</f>
        <v>1494315</v>
      </c>
      <c r="J619" s="7">
        <f t="shared" si="15"/>
        <v>35.674405998735203</v>
      </c>
    </row>
    <row r="620" spans="1:10">
      <c r="A620" s="6">
        <v>2550</v>
      </c>
      <c r="B620" s="2" t="s">
        <v>100</v>
      </c>
      <c r="C620" s="2" t="s">
        <v>104</v>
      </c>
      <c r="E620" s="2" t="s">
        <v>100</v>
      </c>
      <c r="G620" s="14">
        <v>2</v>
      </c>
      <c r="H620" s="2">
        <f t="shared" ref="H620:I630" si="18">SUMIF($G$363:$G$438,$G620,H$363:H$438)</f>
        <v>203298</v>
      </c>
      <c r="I620" s="2">
        <f t="shared" si="18"/>
        <v>843043</v>
      </c>
      <c r="J620" s="7">
        <f t="shared" si="15"/>
        <v>24.114784180640847</v>
      </c>
    </row>
    <row r="621" spans="1:10">
      <c r="A621" s="6">
        <v>2550</v>
      </c>
      <c r="B621" s="2" t="s">
        <v>100</v>
      </c>
      <c r="C621" s="2" t="s">
        <v>104</v>
      </c>
      <c r="E621" s="2" t="s">
        <v>100</v>
      </c>
      <c r="G621" s="14">
        <v>3</v>
      </c>
      <c r="H621" s="2">
        <f t="shared" si="18"/>
        <v>152864</v>
      </c>
      <c r="I621" s="2">
        <f t="shared" si="18"/>
        <v>661135</v>
      </c>
      <c r="J621" s="7">
        <f t="shared" si="15"/>
        <v>23.121450233310899</v>
      </c>
    </row>
    <row r="622" spans="1:10">
      <c r="A622" s="6">
        <v>2550</v>
      </c>
      <c r="B622" s="2" t="s">
        <v>100</v>
      </c>
      <c r="C622" s="2" t="s">
        <v>104</v>
      </c>
      <c r="E622" s="2" t="s">
        <v>100</v>
      </c>
      <c r="G622" s="14">
        <v>4</v>
      </c>
      <c r="H622" s="2">
        <f t="shared" si="18"/>
        <v>249816</v>
      </c>
      <c r="I622" s="2">
        <f t="shared" si="18"/>
        <v>943526</v>
      </c>
      <c r="J622" s="7">
        <f t="shared" si="15"/>
        <v>26.476853843985221</v>
      </c>
    </row>
    <row r="623" spans="1:10">
      <c r="A623" s="6">
        <v>2550</v>
      </c>
      <c r="B623" s="2" t="s">
        <v>100</v>
      </c>
      <c r="C623" s="2" t="s">
        <v>104</v>
      </c>
      <c r="E623" s="2" t="s">
        <v>100</v>
      </c>
      <c r="G623" s="14">
        <v>5</v>
      </c>
      <c r="H623" s="2">
        <f t="shared" si="18"/>
        <v>212456</v>
      </c>
      <c r="I623" s="2">
        <f t="shared" si="18"/>
        <v>1021269</v>
      </c>
      <c r="J623" s="7">
        <f t="shared" si="15"/>
        <v>20.80313805667263</v>
      </c>
    </row>
    <row r="624" spans="1:10">
      <c r="A624" s="6">
        <v>2550</v>
      </c>
      <c r="B624" s="2" t="s">
        <v>100</v>
      </c>
      <c r="C624" s="2" t="s">
        <v>104</v>
      </c>
      <c r="E624" s="2" t="s">
        <v>100</v>
      </c>
      <c r="G624" s="14">
        <v>6</v>
      </c>
      <c r="H624" s="2">
        <f t="shared" si="18"/>
        <v>276740</v>
      </c>
      <c r="I624" s="2">
        <f t="shared" si="18"/>
        <v>1145817</v>
      </c>
      <c r="J624" s="7">
        <f t="shared" si="15"/>
        <v>24.15219882407051</v>
      </c>
    </row>
    <row r="625" spans="1:10">
      <c r="A625" s="6">
        <v>2550</v>
      </c>
      <c r="B625" s="2" t="s">
        <v>100</v>
      </c>
      <c r="C625" s="2" t="s">
        <v>104</v>
      </c>
      <c r="E625" s="2" t="s">
        <v>100</v>
      </c>
      <c r="G625" s="14">
        <v>7</v>
      </c>
      <c r="H625" s="2">
        <f t="shared" si="18"/>
        <v>303747</v>
      </c>
      <c r="I625" s="2">
        <f t="shared" si="18"/>
        <v>1199520</v>
      </c>
      <c r="J625" s="7">
        <f t="shared" si="15"/>
        <v>25.322378951580632</v>
      </c>
    </row>
    <row r="626" spans="1:10">
      <c r="A626" s="6">
        <v>2550</v>
      </c>
      <c r="B626" s="2" t="s">
        <v>100</v>
      </c>
      <c r="C626" s="2" t="s">
        <v>104</v>
      </c>
      <c r="E626" s="2" t="s">
        <v>100</v>
      </c>
      <c r="G626" s="14">
        <v>8</v>
      </c>
      <c r="H626" s="2">
        <f t="shared" si="18"/>
        <v>298243</v>
      </c>
      <c r="I626" s="2">
        <f t="shared" si="18"/>
        <v>1380884</v>
      </c>
      <c r="J626" s="7">
        <f t="shared" si="15"/>
        <v>21.597976368760882</v>
      </c>
    </row>
    <row r="627" spans="1:10">
      <c r="A627" s="6">
        <v>2550</v>
      </c>
      <c r="B627" s="2" t="s">
        <v>100</v>
      </c>
      <c r="C627" s="2" t="s">
        <v>104</v>
      </c>
      <c r="E627" s="2" t="s">
        <v>100</v>
      </c>
      <c r="G627" s="14">
        <v>9</v>
      </c>
      <c r="H627" s="2">
        <f t="shared" si="18"/>
        <v>356880</v>
      </c>
      <c r="I627" s="2">
        <f t="shared" si="18"/>
        <v>1556479</v>
      </c>
      <c r="J627" s="7">
        <f t="shared" si="15"/>
        <v>22.928674270581229</v>
      </c>
    </row>
    <row r="628" spans="1:10">
      <c r="A628" s="6">
        <v>2550</v>
      </c>
      <c r="B628" s="2" t="s">
        <v>100</v>
      </c>
      <c r="C628" s="2" t="s">
        <v>104</v>
      </c>
      <c r="E628" s="2" t="s">
        <v>100</v>
      </c>
      <c r="G628" s="14">
        <v>10</v>
      </c>
      <c r="H628" s="2">
        <f t="shared" si="18"/>
        <v>271113</v>
      </c>
      <c r="I628" s="2">
        <f t="shared" si="18"/>
        <v>1042927</v>
      </c>
      <c r="J628" s="7">
        <f t="shared" si="15"/>
        <v>25.995395650894071</v>
      </c>
    </row>
    <row r="629" spans="1:10">
      <c r="A629" s="6">
        <v>2550</v>
      </c>
      <c r="B629" s="2" t="s">
        <v>100</v>
      </c>
      <c r="C629" s="2" t="s">
        <v>104</v>
      </c>
      <c r="E629" s="2" t="s">
        <v>100</v>
      </c>
      <c r="G629" s="14">
        <v>11</v>
      </c>
      <c r="H629" s="2">
        <f t="shared" si="18"/>
        <v>167546</v>
      </c>
      <c r="I629" s="2">
        <f t="shared" si="18"/>
        <v>986164</v>
      </c>
      <c r="J629" s="7">
        <f t="shared" si="15"/>
        <v>16.989669061129792</v>
      </c>
    </row>
    <row r="630" spans="1:10">
      <c r="A630" s="8">
        <v>2550</v>
      </c>
      <c r="B630" s="9" t="s">
        <v>100</v>
      </c>
      <c r="C630" s="9" t="s">
        <v>104</v>
      </c>
      <c r="D630" s="9"/>
      <c r="E630" s="9" t="s">
        <v>100</v>
      </c>
      <c r="F630" s="9"/>
      <c r="G630" s="15">
        <v>12</v>
      </c>
      <c r="H630" s="9">
        <f t="shared" si="18"/>
        <v>151186</v>
      </c>
      <c r="I630" s="9">
        <f t="shared" si="18"/>
        <v>1007707</v>
      </c>
      <c r="J630" s="10">
        <f t="shared" si="15"/>
        <v>15.002972094070994</v>
      </c>
    </row>
  </sheetData>
  <sheetProtection algorithmName="SHA-512" hashValue="bSJSRrOkkzEHp/ZxO8XDHMLVxAmTxwRqNi8cL2YKLqRLW+V61EUji1AS54gu8IWVH3hzk5eKcfZ6NzxJL2+0TA==" saltValue="QzlMKUeFlUVRliDZvlyhKQ==" spinCount="100000" sheet="1" objects="1" scenarios="1"/>
  <pageMargins left="0.7" right="0.7" top="0.75" bottom="0.75" header="0.3" footer="0.3"/>
  <ignoredErrors>
    <ignoredError sqref="H443:H445 I443:I445 H483:H485 I483:I485 H591:H593 I591:I593 H551:H553 I551:I553 H523:H525 I523:I5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7CDB-D059-475E-BDEA-4B1352D4FBCC}">
  <dimension ref="A1:I190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32.5703125" style="2" customWidth="1"/>
    <col min="8" max="8" width="27.5703125" style="2" customWidth="1"/>
    <col min="9" max="9" width="23.28515625" style="2" customWidth="1"/>
    <col min="10" max="16384" width="9.140625" style="2"/>
  </cols>
  <sheetData>
    <row r="1" spans="1:9">
      <c r="A1" s="20" t="s">
        <v>106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101</v>
      </c>
      <c r="H2" s="2" t="s">
        <v>102</v>
      </c>
      <c r="I2" s="17" t="s">
        <v>107</v>
      </c>
    </row>
    <row r="3" spans="1:9">
      <c r="A3" s="3">
        <v>2564</v>
      </c>
      <c r="B3" s="4" t="s">
        <v>100</v>
      </c>
      <c r="C3" s="4" t="s">
        <v>104</v>
      </c>
      <c r="D3" s="4" t="s">
        <v>103</v>
      </c>
      <c r="E3" s="4" t="s">
        <v>100</v>
      </c>
      <c r="F3" s="4"/>
      <c r="G3" s="4">
        <v>4302179</v>
      </c>
      <c r="H3" s="4">
        <v>14238823</v>
      </c>
      <c r="I3" s="5">
        <f>G3*100/H3</f>
        <v>30.214428538089138</v>
      </c>
    </row>
    <row r="4" spans="1:9">
      <c r="A4" s="6">
        <v>2564</v>
      </c>
      <c r="B4" s="2" t="s">
        <v>0</v>
      </c>
      <c r="C4" s="2" t="s">
        <v>104</v>
      </c>
      <c r="D4" s="2" t="s">
        <v>103</v>
      </c>
      <c r="E4" s="2" t="s">
        <v>100</v>
      </c>
      <c r="G4" s="2">
        <v>4094568</v>
      </c>
      <c r="H4" s="2">
        <v>13638096</v>
      </c>
      <c r="I4" s="7">
        <f t="shared" ref="I4:I67" si="0">G4*100/H4</f>
        <v>30.023017875809057</v>
      </c>
    </row>
    <row r="5" spans="1:9">
      <c r="A5" s="8">
        <v>2564</v>
      </c>
      <c r="B5" s="9" t="s">
        <v>5</v>
      </c>
      <c r="C5" s="9" t="s">
        <v>104</v>
      </c>
      <c r="D5" s="9" t="s">
        <v>103</v>
      </c>
      <c r="E5" s="9" t="s">
        <v>100</v>
      </c>
      <c r="F5" s="9"/>
      <c r="G5" s="9">
        <v>207611</v>
      </c>
      <c r="H5" s="9">
        <v>600727</v>
      </c>
      <c r="I5" s="10">
        <f t="shared" si="0"/>
        <v>34.559958184000386</v>
      </c>
    </row>
    <row r="6" spans="1:9">
      <c r="A6" s="3">
        <v>2564</v>
      </c>
      <c r="B6" s="4" t="s">
        <v>100</v>
      </c>
      <c r="C6" s="11" t="s">
        <v>1</v>
      </c>
      <c r="D6" s="4" t="s">
        <v>103</v>
      </c>
      <c r="E6" s="4" t="s">
        <v>100</v>
      </c>
      <c r="F6" s="4"/>
      <c r="G6" s="4">
        <v>98852</v>
      </c>
      <c r="H6" s="4">
        <v>1260366</v>
      </c>
      <c r="I6" s="5">
        <f t="shared" si="0"/>
        <v>7.8431185861884565</v>
      </c>
    </row>
    <row r="7" spans="1:9">
      <c r="A7" s="6">
        <v>2564</v>
      </c>
      <c r="B7" s="2" t="s">
        <v>100</v>
      </c>
      <c r="C7" s="1" t="s">
        <v>2</v>
      </c>
      <c r="D7" s="2" t="s">
        <v>103</v>
      </c>
      <c r="E7" s="2" t="s">
        <v>100</v>
      </c>
      <c r="G7" s="2">
        <v>781891</v>
      </c>
      <c r="H7" s="2">
        <v>4851303</v>
      </c>
      <c r="I7" s="7">
        <f t="shared" si="0"/>
        <v>16.117133891657559</v>
      </c>
    </row>
    <row r="8" spans="1:9">
      <c r="A8" s="6">
        <v>2564</v>
      </c>
      <c r="B8" s="2" t="s">
        <v>100</v>
      </c>
      <c r="C8" s="1" t="s">
        <v>3</v>
      </c>
      <c r="D8" s="2" t="s">
        <v>103</v>
      </c>
      <c r="E8" s="2" t="s">
        <v>100</v>
      </c>
      <c r="G8" s="2">
        <v>1341721</v>
      </c>
      <c r="H8" s="2">
        <v>4391532</v>
      </c>
      <c r="I8" s="7">
        <f t="shared" si="0"/>
        <v>30.552458686399188</v>
      </c>
    </row>
    <row r="9" spans="1:9">
      <c r="A9" s="8">
        <v>2564</v>
      </c>
      <c r="B9" s="9" t="s">
        <v>100</v>
      </c>
      <c r="C9" s="12" t="s">
        <v>4</v>
      </c>
      <c r="D9" s="9" t="s">
        <v>103</v>
      </c>
      <c r="E9" s="9" t="s">
        <v>100</v>
      </c>
      <c r="F9" s="9"/>
      <c r="G9" s="9">
        <v>2079715</v>
      </c>
      <c r="H9" s="9">
        <v>3735622</v>
      </c>
      <c r="I9" s="10">
        <f t="shared" si="0"/>
        <v>55.672522541092221</v>
      </c>
    </row>
    <row r="10" spans="1:9">
      <c r="A10" s="3">
        <v>2564</v>
      </c>
      <c r="B10" s="4" t="s">
        <v>100</v>
      </c>
      <c r="C10" s="4" t="s">
        <v>104</v>
      </c>
      <c r="D10" s="11" t="s">
        <v>6</v>
      </c>
      <c r="E10" s="4" t="s">
        <v>100</v>
      </c>
      <c r="F10" s="4"/>
      <c r="G10" s="4">
        <v>450597</v>
      </c>
      <c r="H10" s="4">
        <v>1683064</v>
      </c>
      <c r="I10" s="5">
        <f t="shared" si="0"/>
        <v>26.772422201413612</v>
      </c>
    </row>
    <row r="11" spans="1:9">
      <c r="A11" s="6">
        <v>2564</v>
      </c>
      <c r="B11" s="2" t="s">
        <v>100</v>
      </c>
      <c r="C11" s="2" t="s">
        <v>104</v>
      </c>
      <c r="D11" s="1" t="s">
        <v>8</v>
      </c>
      <c r="E11" s="2" t="s">
        <v>100</v>
      </c>
      <c r="G11" s="2">
        <v>1152190</v>
      </c>
      <c r="H11" s="2">
        <v>3989870</v>
      </c>
      <c r="I11" s="7">
        <f t="shared" si="0"/>
        <v>28.877883239303536</v>
      </c>
    </row>
    <row r="12" spans="1:9">
      <c r="A12" s="6">
        <v>2564</v>
      </c>
      <c r="B12" s="2" t="s">
        <v>100</v>
      </c>
      <c r="C12" s="2" t="s">
        <v>104</v>
      </c>
      <c r="D12" s="1" t="s">
        <v>10</v>
      </c>
      <c r="E12" s="2" t="s">
        <v>100</v>
      </c>
      <c r="G12" s="2">
        <v>936837</v>
      </c>
      <c r="H12" s="2">
        <v>2419191</v>
      </c>
      <c r="I12" s="7">
        <f t="shared" si="0"/>
        <v>38.725218471794911</v>
      </c>
    </row>
    <row r="13" spans="1:9">
      <c r="A13" s="6">
        <v>2564</v>
      </c>
      <c r="B13" s="2" t="s">
        <v>100</v>
      </c>
      <c r="C13" s="2" t="s">
        <v>104</v>
      </c>
      <c r="D13" s="1" t="s">
        <v>11</v>
      </c>
      <c r="E13" s="2" t="s">
        <v>100</v>
      </c>
      <c r="G13" s="2">
        <v>1250308</v>
      </c>
      <c r="H13" s="2">
        <v>3948150</v>
      </c>
      <c r="I13" s="7">
        <f t="shared" si="0"/>
        <v>31.668199029925407</v>
      </c>
    </row>
    <row r="14" spans="1:9">
      <c r="A14" s="8">
        <v>2564</v>
      </c>
      <c r="B14" s="9" t="s">
        <v>100</v>
      </c>
      <c r="C14" s="9" t="s">
        <v>104</v>
      </c>
      <c r="D14" s="12" t="s">
        <v>12</v>
      </c>
      <c r="E14" s="9" t="s">
        <v>100</v>
      </c>
      <c r="F14" s="9"/>
      <c r="G14" s="9">
        <v>512246</v>
      </c>
      <c r="H14" s="9">
        <v>2198547</v>
      </c>
      <c r="I14" s="10">
        <f t="shared" si="0"/>
        <v>23.299297217662392</v>
      </c>
    </row>
    <row r="15" spans="1:9">
      <c r="A15" s="3">
        <v>2564</v>
      </c>
      <c r="B15" s="4" t="s">
        <v>0</v>
      </c>
      <c r="C15" s="4" t="s">
        <v>104</v>
      </c>
      <c r="D15" s="11" t="s">
        <v>6</v>
      </c>
      <c r="E15" s="4" t="s">
        <v>100</v>
      </c>
      <c r="F15" s="4"/>
      <c r="G15" s="4">
        <v>419627</v>
      </c>
      <c r="H15" s="4">
        <v>1570104</v>
      </c>
      <c r="I15" s="5">
        <f t="shared" si="0"/>
        <v>26.726064005951198</v>
      </c>
    </row>
    <row r="16" spans="1:9">
      <c r="A16" s="6">
        <v>2564</v>
      </c>
      <c r="B16" s="2" t="s">
        <v>0</v>
      </c>
      <c r="C16" s="2" t="s">
        <v>104</v>
      </c>
      <c r="D16" s="1" t="s">
        <v>8</v>
      </c>
      <c r="E16" s="2" t="s">
        <v>100</v>
      </c>
      <c r="G16" s="2">
        <v>1104339</v>
      </c>
      <c r="H16" s="2">
        <v>3823326</v>
      </c>
      <c r="I16" s="7">
        <f t="shared" si="0"/>
        <v>28.884248949736435</v>
      </c>
    </row>
    <row r="17" spans="1:9">
      <c r="A17" s="6">
        <v>2564</v>
      </c>
      <c r="B17" s="2" t="s">
        <v>0</v>
      </c>
      <c r="C17" s="2" t="s">
        <v>104</v>
      </c>
      <c r="D17" s="1" t="s">
        <v>10</v>
      </c>
      <c r="E17" s="2" t="s">
        <v>100</v>
      </c>
      <c r="G17" s="2">
        <v>842408</v>
      </c>
      <c r="H17" s="2">
        <v>2196701</v>
      </c>
      <c r="I17" s="7">
        <f t="shared" si="0"/>
        <v>38.348778463705344</v>
      </c>
    </row>
    <row r="18" spans="1:9">
      <c r="A18" s="6">
        <v>2564</v>
      </c>
      <c r="B18" s="2" t="s">
        <v>0</v>
      </c>
      <c r="C18" s="2" t="s">
        <v>104</v>
      </c>
      <c r="D18" s="1" t="s">
        <v>11</v>
      </c>
      <c r="E18" s="2" t="s">
        <v>100</v>
      </c>
      <c r="G18" s="2">
        <v>1231676</v>
      </c>
      <c r="H18" s="2">
        <v>3896673</v>
      </c>
      <c r="I18" s="7">
        <f t="shared" si="0"/>
        <v>31.608400294302346</v>
      </c>
    </row>
    <row r="19" spans="1:9">
      <c r="A19" s="8">
        <v>2564</v>
      </c>
      <c r="B19" s="9" t="s">
        <v>0</v>
      </c>
      <c r="C19" s="9" t="s">
        <v>104</v>
      </c>
      <c r="D19" s="12" t="s">
        <v>12</v>
      </c>
      <c r="E19" s="9" t="s">
        <v>100</v>
      </c>
      <c r="F19" s="9"/>
      <c r="G19" s="9">
        <v>496518</v>
      </c>
      <c r="H19" s="9">
        <v>2151291</v>
      </c>
      <c r="I19" s="10">
        <f t="shared" si="0"/>
        <v>23.080001729194237</v>
      </c>
    </row>
    <row r="20" spans="1:9">
      <c r="A20" s="3">
        <v>2564</v>
      </c>
      <c r="B20" s="4" t="s">
        <v>5</v>
      </c>
      <c r="C20" s="4" t="s">
        <v>104</v>
      </c>
      <c r="D20" s="11" t="s">
        <v>6</v>
      </c>
      <c r="E20" s="4" t="s">
        <v>100</v>
      </c>
      <c r="F20" s="4"/>
      <c r="G20" s="4">
        <v>30970</v>
      </c>
      <c r="H20" s="4">
        <v>112960</v>
      </c>
      <c r="I20" s="5">
        <f t="shared" si="0"/>
        <v>27.416784702549574</v>
      </c>
    </row>
    <row r="21" spans="1:9">
      <c r="A21" s="6">
        <v>2564</v>
      </c>
      <c r="B21" s="2" t="s">
        <v>5</v>
      </c>
      <c r="C21" s="2" t="s">
        <v>104</v>
      </c>
      <c r="D21" s="1" t="s">
        <v>8</v>
      </c>
      <c r="E21" s="2" t="s">
        <v>100</v>
      </c>
      <c r="G21" s="2">
        <v>47851</v>
      </c>
      <c r="H21" s="2">
        <v>166544</v>
      </c>
      <c r="I21" s="7">
        <f t="shared" si="0"/>
        <v>28.731746565472189</v>
      </c>
    </row>
    <row r="22" spans="1:9">
      <c r="A22" s="6">
        <v>2564</v>
      </c>
      <c r="B22" s="2" t="s">
        <v>5</v>
      </c>
      <c r="C22" s="2" t="s">
        <v>104</v>
      </c>
      <c r="D22" s="1" t="s">
        <v>10</v>
      </c>
      <c r="E22" s="2" t="s">
        <v>100</v>
      </c>
      <c r="G22" s="2">
        <v>94429</v>
      </c>
      <c r="H22" s="2">
        <v>222490</v>
      </c>
      <c r="I22" s="7">
        <f t="shared" si="0"/>
        <v>42.44190750146074</v>
      </c>
    </row>
    <row r="23" spans="1:9">
      <c r="A23" s="6">
        <v>2564</v>
      </c>
      <c r="B23" s="2" t="s">
        <v>5</v>
      </c>
      <c r="C23" s="2" t="s">
        <v>104</v>
      </c>
      <c r="D23" s="1" t="s">
        <v>11</v>
      </c>
      <c r="E23" s="2" t="s">
        <v>100</v>
      </c>
      <c r="G23" s="2">
        <v>18632</v>
      </c>
      <c r="H23" s="2">
        <v>51477</v>
      </c>
      <c r="I23" s="7">
        <f t="shared" si="0"/>
        <v>36.194805447092875</v>
      </c>
    </row>
    <row r="24" spans="1:9">
      <c r="A24" s="8">
        <v>2564</v>
      </c>
      <c r="B24" s="9" t="s">
        <v>5</v>
      </c>
      <c r="C24" s="9" t="s">
        <v>104</v>
      </c>
      <c r="D24" s="12" t="s">
        <v>12</v>
      </c>
      <c r="E24" s="9" t="s">
        <v>100</v>
      </c>
      <c r="F24" s="9"/>
      <c r="G24" s="9">
        <v>15728</v>
      </c>
      <c r="H24" s="9">
        <v>47256</v>
      </c>
      <c r="I24" s="10">
        <f t="shared" si="0"/>
        <v>33.282546131708145</v>
      </c>
    </row>
    <row r="25" spans="1:9">
      <c r="A25" s="3">
        <v>2564</v>
      </c>
      <c r="B25" s="4" t="s">
        <v>100</v>
      </c>
      <c r="C25" s="4" t="s">
        <v>104</v>
      </c>
      <c r="D25" s="4" t="s">
        <v>103</v>
      </c>
      <c r="E25" s="4" t="s">
        <v>7</v>
      </c>
      <c r="F25" s="4"/>
      <c r="G25" s="4">
        <v>1877554</v>
      </c>
      <c r="H25" s="4">
        <v>5929444</v>
      </c>
      <c r="I25" s="5">
        <f t="shared" si="0"/>
        <v>31.664925075605741</v>
      </c>
    </row>
    <row r="26" spans="1:9">
      <c r="A26" s="6">
        <v>2564</v>
      </c>
      <c r="B26" s="2" t="s">
        <v>0</v>
      </c>
      <c r="C26" s="2" t="s">
        <v>104</v>
      </c>
      <c r="D26" s="2" t="s">
        <v>103</v>
      </c>
      <c r="E26" s="2" t="s">
        <v>7</v>
      </c>
      <c r="G26" s="2">
        <v>1776777</v>
      </c>
      <c r="H26" s="2">
        <v>5650677</v>
      </c>
      <c r="I26" s="7">
        <f t="shared" si="0"/>
        <v>31.443612862671145</v>
      </c>
    </row>
    <row r="27" spans="1:9">
      <c r="A27" s="8">
        <v>2564</v>
      </c>
      <c r="B27" s="9" t="s">
        <v>5</v>
      </c>
      <c r="C27" s="9" t="s">
        <v>104</v>
      </c>
      <c r="D27" s="9" t="s">
        <v>103</v>
      </c>
      <c r="E27" s="9" t="s">
        <v>7</v>
      </c>
      <c r="F27" s="9"/>
      <c r="G27" s="9">
        <v>100777</v>
      </c>
      <c r="H27" s="9">
        <v>278767</v>
      </c>
      <c r="I27" s="10">
        <f t="shared" si="0"/>
        <v>36.150979133111164</v>
      </c>
    </row>
    <row r="28" spans="1:9">
      <c r="A28" s="3">
        <v>2564</v>
      </c>
      <c r="B28" s="4" t="s">
        <v>100</v>
      </c>
      <c r="C28" s="4" t="s">
        <v>104</v>
      </c>
      <c r="D28" s="4" t="s">
        <v>103</v>
      </c>
      <c r="E28" s="4" t="s">
        <v>9</v>
      </c>
      <c r="F28" s="4"/>
      <c r="G28" s="4">
        <v>2424624</v>
      </c>
      <c r="H28" s="4">
        <v>8309378</v>
      </c>
      <c r="I28" s="5">
        <f t="shared" si="0"/>
        <v>29.179368178941914</v>
      </c>
    </row>
    <row r="29" spans="1:9">
      <c r="A29" s="6">
        <v>2564</v>
      </c>
      <c r="B29" s="2" t="s">
        <v>0</v>
      </c>
      <c r="C29" s="2" t="s">
        <v>104</v>
      </c>
      <c r="D29" s="2" t="s">
        <v>103</v>
      </c>
      <c r="E29" s="2" t="s">
        <v>9</v>
      </c>
      <c r="G29" s="2">
        <v>2317791</v>
      </c>
      <c r="H29" s="2">
        <v>7987418</v>
      </c>
      <c r="I29" s="7">
        <f t="shared" si="0"/>
        <v>29.018025599762026</v>
      </c>
    </row>
    <row r="30" spans="1:9">
      <c r="A30" s="8">
        <v>2564</v>
      </c>
      <c r="B30" s="9" t="s">
        <v>5</v>
      </c>
      <c r="C30" s="9" t="s">
        <v>104</v>
      </c>
      <c r="D30" s="9" t="s">
        <v>103</v>
      </c>
      <c r="E30" s="9" t="s">
        <v>9</v>
      </c>
      <c r="F30" s="9"/>
      <c r="G30" s="9">
        <v>106833</v>
      </c>
      <c r="H30" s="9">
        <v>321960</v>
      </c>
      <c r="I30" s="10">
        <f t="shared" si="0"/>
        <v>33.182072307118894</v>
      </c>
    </row>
    <row r="31" spans="1:9">
      <c r="A31" s="3">
        <v>2564</v>
      </c>
      <c r="B31" s="4" t="s">
        <v>100</v>
      </c>
      <c r="C31" s="4" t="s">
        <v>104</v>
      </c>
      <c r="D31" s="4"/>
      <c r="E31" s="4" t="s">
        <v>100</v>
      </c>
      <c r="F31" s="13">
        <v>1</v>
      </c>
      <c r="G31" s="4">
        <v>463994</v>
      </c>
      <c r="H31" s="4">
        <v>1122048</v>
      </c>
      <c r="I31" s="5">
        <f t="shared" si="0"/>
        <v>41.352419860825918</v>
      </c>
    </row>
    <row r="32" spans="1:9">
      <c r="A32" s="6">
        <v>2564</v>
      </c>
      <c r="B32" s="2" t="s">
        <v>100</v>
      </c>
      <c r="C32" s="2" t="s">
        <v>104</v>
      </c>
      <c r="E32" s="2" t="s">
        <v>100</v>
      </c>
      <c r="F32" s="14">
        <v>2</v>
      </c>
      <c r="G32" s="2">
        <v>324493</v>
      </c>
      <c r="H32" s="2">
        <v>790062</v>
      </c>
      <c r="I32" s="7">
        <f t="shared" si="0"/>
        <v>41.071839931549675</v>
      </c>
    </row>
    <row r="33" spans="1:9">
      <c r="A33" s="6">
        <v>2564</v>
      </c>
      <c r="B33" s="2" t="s">
        <v>100</v>
      </c>
      <c r="C33" s="2" t="s">
        <v>104</v>
      </c>
      <c r="E33" s="2" t="s">
        <v>100</v>
      </c>
      <c r="F33" s="14">
        <v>3</v>
      </c>
      <c r="G33" s="2">
        <v>174005</v>
      </c>
      <c r="H33" s="2">
        <v>579118</v>
      </c>
      <c r="I33" s="7">
        <f t="shared" si="0"/>
        <v>30.046553552125818</v>
      </c>
    </row>
    <row r="34" spans="1:9">
      <c r="A34" s="6">
        <v>2564</v>
      </c>
      <c r="B34" s="2" t="s">
        <v>100</v>
      </c>
      <c r="C34" s="2" t="s">
        <v>104</v>
      </c>
      <c r="E34" s="2" t="s">
        <v>100</v>
      </c>
      <c r="F34" s="14">
        <v>4</v>
      </c>
      <c r="G34" s="2">
        <v>402453</v>
      </c>
      <c r="H34" s="2">
        <v>1294809</v>
      </c>
      <c r="I34" s="7">
        <f t="shared" si="0"/>
        <v>31.082036037747653</v>
      </c>
    </row>
    <row r="35" spans="1:9">
      <c r="A35" s="6">
        <v>2564</v>
      </c>
      <c r="B35" s="2" t="s">
        <v>100</v>
      </c>
      <c r="C35" s="2" t="s">
        <v>104</v>
      </c>
      <c r="E35" s="2" t="s">
        <v>100</v>
      </c>
      <c r="F35" s="14">
        <v>5</v>
      </c>
      <c r="G35" s="2">
        <v>307651</v>
      </c>
      <c r="H35" s="2">
        <v>1169621</v>
      </c>
      <c r="I35" s="7">
        <f t="shared" si="0"/>
        <v>26.303477793233878</v>
      </c>
    </row>
    <row r="36" spans="1:9">
      <c r="A36" s="6">
        <v>2564</v>
      </c>
      <c r="B36" s="2" t="s">
        <v>100</v>
      </c>
      <c r="C36" s="2" t="s">
        <v>104</v>
      </c>
      <c r="E36" s="2" t="s">
        <v>100</v>
      </c>
      <c r="F36" s="14">
        <v>6</v>
      </c>
      <c r="G36" s="2">
        <v>416433</v>
      </c>
      <c r="H36" s="2">
        <v>1453402</v>
      </c>
      <c r="I36" s="7">
        <f t="shared" si="0"/>
        <v>28.652293033861245</v>
      </c>
    </row>
    <row r="37" spans="1:9">
      <c r="A37" s="6">
        <v>2564</v>
      </c>
      <c r="B37" s="2" t="s">
        <v>100</v>
      </c>
      <c r="C37" s="2" t="s">
        <v>104</v>
      </c>
      <c r="E37" s="2" t="s">
        <v>100</v>
      </c>
      <c r="F37" s="14">
        <v>7</v>
      </c>
      <c r="G37" s="2">
        <v>349874</v>
      </c>
      <c r="H37" s="2">
        <v>999955</v>
      </c>
      <c r="I37" s="7">
        <f t="shared" si="0"/>
        <v>34.988974503852674</v>
      </c>
    </row>
    <row r="38" spans="1:9">
      <c r="A38" s="6">
        <v>2564</v>
      </c>
      <c r="B38" s="2" t="s">
        <v>100</v>
      </c>
      <c r="C38" s="2" t="s">
        <v>104</v>
      </c>
      <c r="E38" s="2" t="s">
        <v>100</v>
      </c>
      <c r="F38" s="14">
        <v>8</v>
      </c>
      <c r="G38" s="2">
        <v>253643</v>
      </c>
      <c r="H38" s="2">
        <v>928618</v>
      </c>
      <c r="I38" s="7">
        <f t="shared" si="0"/>
        <v>27.314030096336708</v>
      </c>
    </row>
    <row r="39" spans="1:9">
      <c r="A39" s="6">
        <v>2564</v>
      </c>
      <c r="B39" s="2" t="s">
        <v>100</v>
      </c>
      <c r="C39" s="2" t="s">
        <v>104</v>
      </c>
      <c r="E39" s="2" t="s">
        <v>100</v>
      </c>
      <c r="F39" s="14">
        <v>9</v>
      </c>
      <c r="G39" s="2">
        <v>405660</v>
      </c>
      <c r="H39" s="2">
        <v>1227291</v>
      </c>
      <c r="I39" s="7">
        <f t="shared" si="0"/>
        <v>33.053285651080309</v>
      </c>
    </row>
    <row r="40" spans="1:9">
      <c r="A40" s="6">
        <v>2564</v>
      </c>
      <c r="B40" s="2" t="s">
        <v>100</v>
      </c>
      <c r="C40" s="2" t="s">
        <v>104</v>
      </c>
      <c r="E40" s="2" t="s">
        <v>100</v>
      </c>
      <c r="F40" s="14">
        <v>10</v>
      </c>
      <c r="G40" s="2">
        <v>241133</v>
      </c>
      <c r="H40" s="2">
        <v>792283</v>
      </c>
      <c r="I40" s="7">
        <f t="shared" si="0"/>
        <v>30.435210650739698</v>
      </c>
    </row>
    <row r="41" spans="1:9">
      <c r="A41" s="6">
        <v>2564</v>
      </c>
      <c r="B41" s="2" t="s">
        <v>100</v>
      </c>
      <c r="C41" s="2" t="s">
        <v>104</v>
      </c>
      <c r="E41" s="2" t="s">
        <v>100</v>
      </c>
      <c r="F41" s="14">
        <v>11</v>
      </c>
      <c r="G41" s="2">
        <v>244540</v>
      </c>
      <c r="H41" s="2">
        <v>1146624</v>
      </c>
      <c r="I41" s="7">
        <f t="shared" si="0"/>
        <v>21.326956351864254</v>
      </c>
    </row>
    <row r="42" spans="1:9">
      <c r="A42" s="8">
        <v>2564</v>
      </c>
      <c r="B42" s="9" t="s">
        <v>100</v>
      </c>
      <c r="C42" s="9" t="s">
        <v>104</v>
      </c>
      <c r="D42" s="9"/>
      <c r="E42" s="9" t="s">
        <v>100</v>
      </c>
      <c r="F42" s="15">
        <v>12</v>
      </c>
      <c r="G42" s="9">
        <v>267707</v>
      </c>
      <c r="H42" s="9">
        <v>1051922</v>
      </c>
      <c r="I42" s="10">
        <f t="shared" si="0"/>
        <v>25.449320386872792</v>
      </c>
    </row>
    <row r="43" spans="1:9">
      <c r="A43" s="3">
        <v>2560</v>
      </c>
      <c r="B43" s="4" t="s">
        <v>100</v>
      </c>
      <c r="C43" s="4" t="s">
        <v>104</v>
      </c>
      <c r="D43" s="4" t="s">
        <v>103</v>
      </c>
      <c r="E43" s="4" t="s">
        <v>100</v>
      </c>
      <c r="F43" s="4"/>
      <c r="G43" s="4">
        <v>4759128</v>
      </c>
      <c r="H43" s="4">
        <v>15435488</v>
      </c>
      <c r="I43" s="5">
        <f t="shared" si="0"/>
        <v>30.832377959154904</v>
      </c>
    </row>
    <row r="44" spans="1:9">
      <c r="A44" s="6">
        <v>2560</v>
      </c>
      <c r="B44" s="2" t="s">
        <v>0</v>
      </c>
      <c r="C44" s="2" t="s">
        <v>104</v>
      </c>
      <c r="D44" s="2" t="s">
        <v>103</v>
      </c>
      <c r="E44" s="2" t="s">
        <v>100</v>
      </c>
      <c r="G44" s="2">
        <v>4461437</v>
      </c>
      <c r="H44" s="2">
        <v>14654913</v>
      </c>
      <c r="I44" s="7">
        <f t="shared" si="0"/>
        <v>30.443285470203747</v>
      </c>
    </row>
    <row r="45" spans="1:9">
      <c r="A45" s="8">
        <v>2560</v>
      </c>
      <c r="B45" s="9" t="s">
        <v>5</v>
      </c>
      <c r="C45" s="9" t="s">
        <v>104</v>
      </c>
      <c r="D45" s="9" t="s">
        <v>103</v>
      </c>
      <c r="E45" s="9" t="s">
        <v>100</v>
      </c>
      <c r="F45" s="9"/>
      <c r="G45" s="9">
        <v>297691</v>
      </c>
      <c r="H45" s="9">
        <v>780575</v>
      </c>
      <c r="I45" s="10">
        <f t="shared" si="0"/>
        <v>38.137398712487588</v>
      </c>
    </row>
    <row r="46" spans="1:9">
      <c r="A46" s="3">
        <v>2560</v>
      </c>
      <c r="B46" s="2" t="s">
        <v>100</v>
      </c>
      <c r="C46" s="1" t="s">
        <v>1</v>
      </c>
      <c r="D46" s="2" t="s">
        <v>103</v>
      </c>
      <c r="E46" s="2" t="s">
        <v>100</v>
      </c>
      <c r="F46" s="4"/>
      <c r="G46" s="4">
        <v>152898</v>
      </c>
      <c r="H46" s="4">
        <v>1624482</v>
      </c>
      <c r="I46" s="5">
        <f t="shared" si="0"/>
        <v>9.412107982729264</v>
      </c>
    </row>
    <row r="47" spans="1:9">
      <c r="A47" s="6">
        <v>2560</v>
      </c>
      <c r="B47" s="2" t="s">
        <v>100</v>
      </c>
      <c r="C47" s="1" t="s">
        <v>2</v>
      </c>
      <c r="D47" s="2" t="s">
        <v>103</v>
      </c>
      <c r="E47" s="2" t="s">
        <v>100</v>
      </c>
      <c r="G47" s="2">
        <v>1031005</v>
      </c>
      <c r="H47" s="2">
        <v>5402113</v>
      </c>
      <c r="I47" s="7">
        <f t="shared" si="0"/>
        <v>19.085217210376754</v>
      </c>
    </row>
    <row r="48" spans="1:9">
      <c r="A48" s="6">
        <v>2560</v>
      </c>
      <c r="B48" s="2" t="s">
        <v>100</v>
      </c>
      <c r="C48" s="1" t="s">
        <v>3</v>
      </c>
      <c r="D48" s="2" t="s">
        <v>103</v>
      </c>
      <c r="E48" s="2" t="s">
        <v>100</v>
      </c>
      <c r="G48" s="2">
        <v>1578090</v>
      </c>
      <c r="H48" s="2">
        <v>4789376</v>
      </c>
      <c r="I48" s="7">
        <f t="shared" si="0"/>
        <v>32.949803899297109</v>
      </c>
    </row>
    <row r="49" spans="1:9">
      <c r="A49" s="8">
        <v>2560</v>
      </c>
      <c r="B49" s="9" t="s">
        <v>100</v>
      </c>
      <c r="C49" s="12" t="s">
        <v>4</v>
      </c>
      <c r="D49" s="2" t="s">
        <v>103</v>
      </c>
      <c r="E49" s="9" t="s">
        <v>100</v>
      </c>
      <c r="F49" s="9"/>
      <c r="G49" s="9">
        <v>1997135</v>
      </c>
      <c r="H49" s="9">
        <v>3619517</v>
      </c>
      <c r="I49" s="10">
        <f t="shared" si="0"/>
        <v>55.176837130479008</v>
      </c>
    </row>
    <row r="50" spans="1:9">
      <c r="A50" s="3">
        <v>2560</v>
      </c>
      <c r="B50" s="4" t="s">
        <v>100</v>
      </c>
      <c r="C50" s="4" t="s">
        <v>104</v>
      </c>
      <c r="D50" s="11" t="s">
        <v>6</v>
      </c>
      <c r="E50" s="4" t="s">
        <v>100</v>
      </c>
      <c r="F50" s="4"/>
      <c r="G50" s="4">
        <v>537434</v>
      </c>
      <c r="H50" s="4">
        <v>1703588</v>
      </c>
      <c r="I50" s="5">
        <f t="shared" si="0"/>
        <v>31.547181595550096</v>
      </c>
    </row>
    <row r="51" spans="1:9">
      <c r="A51" s="6">
        <v>2560</v>
      </c>
      <c r="B51" s="2" t="s">
        <v>100</v>
      </c>
      <c r="C51" s="2" t="s">
        <v>104</v>
      </c>
      <c r="D51" s="1" t="s">
        <v>8</v>
      </c>
      <c r="E51" s="2" t="s">
        <v>100</v>
      </c>
      <c r="G51" s="2">
        <v>1252603</v>
      </c>
      <c r="H51" s="2">
        <v>4181393</v>
      </c>
      <c r="I51" s="7">
        <f t="shared" si="0"/>
        <v>29.956595804316887</v>
      </c>
    </row>
    <row r="52" spans="1:9">
      <c r="A52" s="6">
        <v>2560</v>
      </c>
      <c r="B52" s="2" t="s">
        <v>100</v>
      </c>
      <c r="C52" s="2" t="s">
        <v>104</v>
      </c>
      <c r="D52" s="1" t="s">
        <v>10</v>
      </c>
      <c r="E52" s="2" t="s">
        <v>100</v>
      </c>
      <c r="G52" s="2">
        <v>1122064</v>
      </c>
      <c r="H52" s="2">
        <v>2749354</v>
      </c>
      <c r="I52" s="7">
        <f t="shared" si="0"/>
        <v>40.811914362428411</v>
      </c>
    </row>
    <row r="53" spans="1:9">
      <c r="A53" s="6">
        <v>2560</v>
      </c>
      <c r="B53" s="2" t="s">
        <v>100</v>
      </c>
      <c r="C53" s="2" t="s">
        <v>104</v>
      </c>
      <c r="D53" s="1" t="s">
        <v>11</v>
      </c>
      <c r="E53" s="2" t="s">
        <v>100</v>
      </c>
      <c r="G53" s="2">
        <v>1317589</v>
      </c>
      <c r="H53" s="2">
        <v>4476884</v>
      </c>
      <c r="I53" s="7">
        <f t="shared" si="0"/>
        <v>29.430939019192813</v>
      </c>
    </row>
    <row r="54" spans="1:9">
      <c r="A54" s="8">
        <v>2560</v>
      </c>
      <c r="B54" s="9" t="s">
        <v>100</v>
      </c>
      <c r="C54" s="9" t="s">
        <v>104</v>
      </c>
      <c r="D54" s="12" t="s">
        <v>12</v>
      </c>
      <c r="E54" s="9" t="s">
        <v>100</v>
      </c>
      <c r="F54" s="9"/>
      <c r="G54" s="9">
        <v>529435</v>
      </c>
      <c r="H54" s="9">
        <v>2324268</v>
      </c>
      <c r="I54" s="10">
        <f t="shared" si="0"/>
        <v>22.77856942486839</v>
      </c>
    </row>
    <row r="55" spans="1:9">
      <c r="A55" s="3">
        <v>2560</v>
      </c>
      <c r="B55" s="4" t="s">
        <v>0</v>
      </c>
      <c r="C55" s="4" t="s">
        <v>104</v>
      </c>
      <c r="D55" s="11" t="s">
        <v>6</v>
      </c>
      <c r="E55" s="4" t="s">
        <v>100</v>
      </c>
      <c r="F55" s="4"/>
      <c r="G55" s="4">
        <v>501956</v>
      </c>
      <c r="H55" s="4">
        <v>1597054</v>
      </c>
      <c r="I55" s="5">
        <f t="shared" si="0"/>
        <v>31.430120709756839</v>
      </c>
    </row>
    <row r="56" spans="1:9">
      <c r="A56" s="6">
        <v>2560</v>
      </c>
      <c r="B56" s="2" t="s">
        <v>0</v>
      </c>
      <c r="C56" s="2" t="s">
        <v>104</v>
      </c>
      <c r="D56" s="1" t="s">
        <v>8</v>
      </c>
      <c r="E56" s="2" t="s">
        <v>100</v>
      </c>
      <c r="G56" s="2">
        <v>1178266</v>
      </c>
      <c r="H56" s="2">
        <v>3944412</v>
      </c>
      <c r="I56" s="7">
        <f t="shared" si="0"/>
        <v>29.871778100259302</v>
      </c>
    </row>
    <row r="57" spans="1:9">
      <c r="A57" s="6">
        <v>2560</v>
      </c>
      <c r="B57" s="2" t="s">
        <v>0</v>
      </c>
      <c r="C57" s="2" t="s">
        <v>104</v>
      </c>
      <c r="D57" s="1" t="s">
        <v>10</v>
      </c>
      <c r="E57" s="2" t="s">
        <v>100</v>
      </c>
      <c r="G57" s="2">
        <v>1000038</v>
      </c>
      <c r="H57" s="2">
        <v>2457275</v>
      </c>
      <c r="I57" s="7">
        <f t="shared" si="0"/>
        <v>40.697032281694156</v>
      </c>
    </row>
    <row r="58" spans="1:9">
      <c r="A58" s="6">
        <v>2560</v>
      </c>
      <c r="B58" s="2" t="s">
        <v>0</v>
      </c>
      <c r="C58" s="2" t="s">
        <v>104</v>
      </c>
      <c r="D58" s="1" t="s">
        <v>11</v>
      </c>
      <c r="E58" s="2" t="s">
        <v>100</v>
      </c>
      <c r="G58" s="2">
        <v>1275184</v>
      </c>
      <c r="H58" s="2">
        <v>4384580</v>
      </c>
      <c r="I58" s="7">
        <f t="shared" si="0"/>
        <v>29.08337856761651</v>
      </c>
    </row>
    <row r="59" spans="1:9">
      <c r="A59" s="8">
        <v>2560</v>
      </c>
      <c r="B59" s="9" t="s">
        <v>0</v>
      </c>
      <c r="C59" s="9" t="s">
        <v>104</v>
      </c>
      <c r="D59" s="12" t="s">
        <v>12</v>
      </c>
      <c r="E59" s="9" t="s">
        <v>100</v>
      </c>
      <c r="F59" s="9"/>
      <c r="G59" s="9">
        <v>505991</v>
      </c>
      <c r="H59" s="9">
        <v>2271591</v>
      </c>
      <c r="I59" s="10">
        <f t="shared" si="0"/>
        <v>22.274740479250006</v>
      </c>
    </row>
    <row r="60" spans="1:9">
      <c r="A60" s="3">
        <v>2560</v>
      </c>
      <c r="B60" s="4" t="s">
        <v>5</v>
      </c>
      <c r="C60" s="4" t="s">
        <v>104</v>
      </c>
      <c r="D60" s="11" t="s">
        <v>6</v>
      </c>
      <c r="E60" s="4" t="s">
        <v>100</v>
      </c>
      <c r="F60" s="4"/>
      <c r="G60" s="4">
        <v>35478</v>
      </c>
      <c r="H60" s="4">
        <v>106534</v>
      </c>
      <c r="I60" s="5">
        <f t="shared" si="0"/>
        <v>33.302044417744568</v>
      </c>
    </row>
    <row r="61" spans="1:9">
      <c r="A61" s="6">
        <v>2560</v>
      </c>
      <c r="B61" s="2" t="s">
        <v>5</v>
      </c>
      <c r="C61" s="2" t="s">
        <v>104</v>
      </c>
      <c r="D61" s="1" t="s">
        <v>8</v>
      </c>
      <c r="E61" s="2" t="s">
        <v>100</v>
      </c>
      <c r="G61" s="2">
        <v>74337</v>
      </c>
      <c r="H61" s="2">
        <v>236981</v>
      </c>
      <c r="I61" s="7">
        <f t="shared" si="0"/>
        <v>31.368337546047997</v>
      </c>
    </row>
    <row r="62" spans="1:9">
      <c r="A62" s="6">
        <v>2560</v>
      </c>
      <c r="B62" s="2" t="s">
        <v>5</v>
      </c>
      <c r="C62" s="2" t="s">
        <v>104</v>
      </c>
      <c r="D62" s="1" t="s">
        <v>10</v>
      </c>
      <c r="E62" s="2" t="s">
        <v>100</v>
      </c>
      <c r="G62" s="2">
        <v>122026</v>
      </c>
      <c r="H62" s="2">
        <v>292079</v>
      </c>
      <c r="I62" s="7">
        <f t="shared" si="0"/>
        <v>41.778422960911257</v>
      </c>
    </row>
    <row r="63" spans="1:9">
      <c r="A63" s="6">
        <v>2560</v>
      </c>
      <c r="B63" s="2" t="s">
        <v>5</v>
      </c>
      <c r="C63" s="2" t="s">
        <v>104</v>
      </c>
      <c r="D63" s="1" t="s">
        <v>11</v>
      </c>
      <c r="E63" s="2" t="s">
        <v>100</v>
      </c>
      <c r="G63" s="2">
        <v>42405</v>
      </c>
      <c r="H63" s="2">
        <v>92304</v>
      </c>
      <c r="I63" s="7">
        <f t="shared" si="0"/>
        <v>45.940587623504939</v>
      </c>
    </row>
    <row r="64" spans="1:9">
      <c r="A64" s="8">
        <v>2560</v>
      </c>
      <c r="B64" s="9" t="s">
        <v>5</v>
      </c>
      <c r="C64" s="9" t="s">
        <v>104</v>
      </c>
      <c r="D64" s="12" t="s">
        <v>12</v>
      </c>
      <c r="E64" s="9" t="s">
        <v>100</v>
      </c>
      <c r="F64" s="9"/>
      <c r="G64" s="9">
        <v>23444</v>
      </c>
      <c r="H64" s="9">
        <v>52677</v>
      </c>
      <c r="I64" s="10">
        <f t="shared" si="0"/>
        <v>44.505192019287357</v>
      </c>
    </row>
    <row r="65" spans="1:9">
      <c r="A65" s="3">
        <v>2560</v>
      </c>
      <c r="B65" s="4" t="s">
        <v>100</v>
      </c>
      <c r="C65" s="4" t="s">
        <v>104</v>
      </c>
      <c r="D65" s="4" t="s">
        <v>103</v>
      </c>
      <c r="E65" s="4" t="s">
        <v>7</v>
      </c>
      <c r="F65" s="4"/>
      <c r="G65" s="4">
        <v>2073651</v>
      </c>
      <c r="H65" s="4">
        <v>6387258</v>
      </c>
      <c r="I65" s="5">
        <f t="shared" si="0"/>
        <v>32.465433524056799</v>
      </c>
    </row>
    <row r="66" spans="1:9">
      <c r="A66" s="6">
        <v>2560</v>
      </c>
      <c r="B66" s="2" t="s">
        <v>0</v>
      </c>
      <c r="C66" s="2" t="s">
        <v>104</v>
      </c>
      <c r="D66" s="2" t="s">
        <v>103</v>
      </c>
      <c r="E66" s="2" t="s">
        <v>7</v>
      </c>
      <c r="G66" s="2">
        <v>1954246</v>
      </c>
      <c r="H66" s="2">
        <v>6032498</v>
      </c>
      <c r="I66" s="7">
        <f t="shared" si="0"/>
        <v>32.395302907684346</v>
      </c>
    </row>
    <row r="67" spans="1:9">
      <c r="A67" s="8">
        <v>2560</v>
      </c>
      <c r="B67" s="9" t="s">
        <v>5</v>
      </c>
      <c r="C67" s="9" t="s">
        <v>104</v>
      </c>
      <c r="D67" s="9" t="s">
        <v>103</v>
      </c>
      <c r="E67" s="9" t="s">
        <v>7</v>
      </c>
      <c r="F67" s="9"/>
      <c r="G67" s="9">
        <v>119405</v>
      </c>
      <c r="H67" s="9">
        <v>354760</v>
      </c>
      <c r="I67" s="10">
        <f t="shared" si="0"/>
        <v>33.657965948810464</v>
      </c>
    </row>
    <row r="68" spans="1:9">
      <c r="A68" s="3">
        <v>2560</v>
      </c>
      <c r="B68" s="4" t="s">
        <v>100</v>
      </c>
      <c r="C68" s="4" t="s">
        <v>104</v>
      </c>
      <c r="D68" s="4" t="s">
        <v>103</v>
      </c>
      <c r="E68" s="4" t="s">
        <v>9</v>
      </c>
      <c r="F68" s="4"/>
      <c r="G68" s="4">
        <v>2685474</v>
      </c>
      <c r="H68" s="4">
        <v>9048229</v>
      </c>
      <c r="I68" s="5">
        <f t="shared" ref="I68:I131" si="1">G68*100/H68</f>
        <v>29.679553866286984</v>
      </c>
    </row>
    <row r="69" spans="1:9">
      <c r="A69" s="6">
        <v>2560</v>
      </c>
      <c r="B69" s="2" t="s">
        <v>0</v>
      </c>
      <c r="C69" s="2" t="s">
        <v>104</v>
      </c>
      <c r="D69" s="2" t="s">
        <v>103</v>
      </c>
      <c r="E69" s="2" t="s">
        <v>9</v>
      </c>
      <c r="G69" s="2">
        <v>2507189</v>
      </c>
      <c r="H69" s="2">
        <v>8622414</v>
      </c>
      <c r="I69" s="7">
        <f t="shared" si="1"/>
        <v>29.077576186900792</v>
      </c>
    </row>
    <row r="70" spans="1:9">
      <c r="A70" s="8">
        <v>2560</v>
      </c>
      <c r="B70" s="9" t="s">
        <v>5</v>
      </c>
      <c r="C70" s="9" t="s">
        <v>104</v>
      </c>
      <c r="D70" s="9" t="s">
        <v>103</v>
      </c>
      <c r="E70" s="9" t="s">
        <v>9</v>
      </c>
      <c r="F70" s="9"/>
      <c r="G70" s="9">
        <v>178285</v>
      </c>
      <c r="H70" s="9">
        <v>425815</v>
      </c>
      <c r="I70" s="10">
        <f t="shared" si="1"/>
        <v>41.869121566877638</v>
      </c>
    </row>
    <row r="71" spans="1:9">
      <c r="A71" s="3">
        <v>2560</v>
      </c>
      <c r="B71" s="4" t="s">
        <v>100</v>
      </c>
      <c r="C71" s="4" t="s">
        <v>104</v>
      </c>
      <c r="D71" s="4"/>
      <c r="E71" s="4" t="s">
        <v>100</v>
      </c>
      <c r="F71" s="13">
        <v>1</v>
      </c>
      <c r="G71" s="4">
        <v>614118</v>
      </c>
      <c r="H71" s="4">
        <v>1361020</v>
      </c>
      <c r="I71" s="5">
        <f t="shared" si="1"/>
        <v>45.121893873712359</v>
      </c>
    </row>
    <row r="72" spans="1:9">
      <c r="A72" s="6">
        <v>2560</v>
      </c>
      <c r="B72" s="2" t="s">
        <v>100</v>
      </c>
      <c r="C72" s="2" t="s">
        <v>104</v>
      </c>
      <c r="E72" s="2" t="s">
        <v>100</v>
      </c>
      <c r="F72" s="14">
        <v>2</v>
      </c>
      <c r="G72" s="2">
        <v>316563</v>
      </c>
      <c r="H72" s="2">
        <v>825963</v>
      </c>
      <c r="I72" s="7">
        <f t="shared" si="1"/>
        <v>38.326535207993579</v>
      </c>
    </row>
    <row r="73" spans="1:9">
      <c r="A73" s="6">
        <v>2560</v>
      </c>
      <c r="B73" s="2" t="s">
        <v>100</v>
      </c>
      <c r="C73" s="2" t="s">
        <v>104</v>
      </c>
      <c r="E73" s="2" t="s">
        <v>100</v>
      </c>
      <c r="F73" s="14">
        <v>3</v>
      </c>
      <c r="G73" s="2">
        <v>216369</v>
      </c>
      <c r="H73" s="2">
        <v>639373</v>
      </c>
      <c r="I73" s="7">
        <f t="shared" si="1"/>
        <v>33.840809668221837</v>
      </c>
    </row>
    <row r="74" spans="1:9">
      <c r="A74" s="6">
        <v>2560</v>
      </c>
      <c r="B74" s="2" t="s">
        <v>100</v>
      </c>
      <c r="C74" s="2" t="s">
        <v>104</v>
      </c>
      <c r="E74" s="2" t="s">
        <v>100</v>
      </c>
      <c r="F74" s="14">
        <v>4</v>
      </c>
      <c r="G74" s="2">
        <v>476354</v>
      </c>
      <c r="H74" s="2">
        <v>1448371</v>
      </c>
      <c r="I74" s="7">
        <f t="shared" si="1"/>
        <v>32.888949033086135</v>
      </c>
    </row>
    <row r="75" spans="1:9">
      <c r="A75" s="6">
        <v>2560</v>
      </c>
      <c r="B75" s="2" t="s">
        <v>100</v>
      </c>
      <c r="C75" s="2" t="s">
        <v>104</v>
      </c>
      <c r="E75" s="2" t="s">
        <v>100</v>
      </c>
      <c r="F75" s="14">
        <v>5</v>
      </c>
      <c r="G75" s="2">
        <v>319097</v>
      </c>
      <c r="H75" s="2">
        <v>1167897</v>
      </c>
      <c r="I75" s="7">
        <f t="shared" si="1"/>
        <v>27.322358050410266</v>
      </c>
    </row>
    <row r="76" spans="1:9">
      <c r="A76" s="6">
        <v>2560</v>
      </c>
      <c r="B76" s="2" t="s">
        <v>100</v>
      </c>
      <c r="C76" s="2" t="s">
        <v>104</v>
      </c>
      <c r="E76" s="2" t="s">
        <v>100</v>
      </c>
      <c r="F76" s="14">
        <v>6</v>
      </c>
      <c r="G76" s="2">
        <v>432165</v>
      </c>
      <c r="H76" s="2">
        <v>1488125</v>
      </c>
      <c r="I76" s="7">
        <f t="shared" si="1"/>
        <v>29.040907181856362</v>
      </c>
    </row>
    <row r="77" spans="1:9">
      <c r="A77" s="6">
        <v>2560</v>
      </c>
      <c r="B77" s="2" t="s">
        <v>100</v>
      </c>
      <c r="C77" s="2" t="s">
        <v>104</v>
      </c>
      <c r="E77" s="2" t="s">
        <v>100</v>
      </c>
      <c r="F77" s="14">
        <v>7</v>
      </c>
      <c r="G77" s="2">
        <v>327970</v>
      </c>
      <c r="H77" s="2">
        <v>1049382</v>
      </c>
      <c r="I77" s="7">
        <f t="shared" si="1"/>
        <v>31.253633090714345</v>
      </c>
    </row>
    <row r="78" spans="1:9">
      <c r="A78" s="6">
        <v>2560</v>
      </c>
      <c r="B78" s="2" t="s">
        <v>100</v>
      </c>
      <c r="C78" s="2" t="s">
        <v>104</v>
      </c>
      <c r="E78" s="2" t="s">
        <v>100</v>
      </c>
      <c r="F78" s="14">
        <v>8</v>
      </c>
      <c r="G78" s="2">
        <v>254520</v>
      </c>
      <c r="H78" s="2">
        <v>1071327</v>
      </c>
      <c r="I78" s="7">
        <f t="shared" si="1"/>
        <v>23.757452206469175</v>
      </c>
    </row>
    <row r="79" spans="1:9">
      <c r="A79" s="6">
        <v>2560</v>
      </c>
      <c r="B79" s="2" t="s">
        <v>100</v>
      </c>
      <c r="C79" s="2" t="s">
        <v>104</v>
      </c>
      <c r="E79" s="2" t="s">
        <v>100</v>
      </c>
      <c r="F79" s="14">
        <v>9</v>
      </c>
      <c r="G79" s="2">
        <v>488724</v>
      </c>
      <c r="H79" s="2">
        <v>1465059</v>
      </c>
      <c r="I79" s="7">
        <f t="shared" si="1"/>
        <v>33.358656545572565</v>
      </c>
    </row>
    <row r="80" spans="1:9">
      <c r="A80" s="6">
        <v>2560</v>
      </c>
      <c r="B80" s="2" t="s">
        <v>100</v>
      </c>
      <c r="C80" s="2" t="s">
        <v>104</v>
      </c>
      <c r="E80" s="2" t="s">
        <v>100</v>
      </c>
      <c r="F80" s="14">
        <v>10</v>
      </c>
      <c r="G80" s="2">
        <v>246374</v>
      </c>
      <c r="H80" s="2">
        <v>891115</v>
      </c>
      <c r="I80" s="7">
        <f t="shared" si="1"/>
        <v>27.647834454587791</v>
      </c>
    </row>
    <row r="81" spans="1:9">
      <c r="A81" s="6">
        <v>2560</v>
      </c>
      <c r="B81" s="2" t="s">
        <v>100</v>
      </c>
      <c r="C81" s="2" t="s">
        <v>104</v>
      </c>
      <c r="E81" s="2" t="s">
        <v>100</v>
      </c>
      <c r="F81" s="14">
        <v>11</v>
      </c>
      <c r="G81" s="2">
        <v>290759</v>
      </c>
      <c r="H81" s="2">
        <v>1209642</v>
      </c>
      <c r="I81" s="7">
        <f t="shared" si="1"/>
        <v>24.03678113028483</v>
      </c>
    </row>
    <row r="82" spans="1:9">
      <c r="A82" s="8">
        <v>2560</v>
      </c>
      <c r="B82" s="9" t="s">
        <v>100</v>
      </c>
      <c r="C82" s="9" t="s">
        <v>104</v>
      </c>
      <c r="D82" s="9"/>
      <c r="E82" s="9" t="s">
        <v>100</v>
      </c>
      <c r="F82" s="15">
        <v>12</v>
      </c>
      <c r="G82" s="9">
        <v>238676</v>
      </c>
      <c r="H82" s="9">
        <v>1114626</v>
      </c>
      <c r="I82" s="10">
        <f t="shared" si="1"/>
        <v>21.41310179378554</v>
      </c>
    </row>
    <row r="83" spans="1:9">
      <c r="A83" s="3">
        <v>2557</v>
      </c>
      <c r="B83" s="4" t="s">
        <v>100</v>
      </c>
      <c r="C83" s="4" t="s">
        <v>104</v>
      </c>
      <c r="D83" s="4" t="s">
        <v>103</v>
      </c>
      <c r="E83" s="4" t="s">
        <v>100</v>
      </c>
      <c r="F83" s="4"/>
      <c r="G83" s="4">
        <v>3712277</v>
      </c>
      <c r="H83" s="4">
        <v>15075723</v>
      </c>
      <c r="I83" s="5">
        <f t="shared" si="1"/>
        <v>24.624205419534441</v>
      </c>
    </row>
    <row r="84" spans="1:9">
      <c r="A84" s="6">
        <v>2557</v>
      </c>
      <c r="B84" s="2" t="s">
        <v>0</v>
      </c>
      <c r="C84" s="2" t="s">
        <v>104</v>
      </c>
      <c r="D84" s="2" t="s">
        <v>103</v>
      </c>
      <c r="E84" s="2" t="s">
        <v>100</v>
      </c>
      <c r="G84" s="2">
        <v>3382411</v>
      </c>
      <c r="H84" s="2">
        <v>14129235</v>
      </c>
      <c r="I84" s="7">
        <f t="shared" si="1"/>
        <v>23.939095074857203</v>
      </c>
    </row>
    <row r="85" spans="1:9">
      <c r="A85" s="8">
        <v>2557</v>
      </c>
      <c r="B85" s="9" t="s">
        <v>5</v>
      </c>
      <c r="C85" s="9" t="s">
        <v>104</v>
      </c>
      <c r="D85" s="9" t="s">
        <v>103</v>
      </c>
      <c r="E85" s="9" t="s">
        <v>100</v>
      </c>
      <c r="F85" s="9"/>
      <c r="G85" s="9">
        <v>329866</v>
      </c>
      <c r="H85" s="9">
        <v>946488</v>
      </c>
      <c r="I85" s="10">
        <f t="shared" si="1"/>
        <v>34.85157762169198</v>
      </c>
    </row>
    <row r="86" spans="1:9">
      <c r="A86" s="3">
        <v>2557</v>
      </c>
      <c r="B86" s="2" t="s">
        <v>100</v>
      </c>
      <c r="C86" s="1" t="s">
        <v>1</v>
      </c>
      <c r="D86" s="2" t="s">
        <v>103</v>
      </c>
      <c r="E86" s="2" t="s">
        <v>100</v>
      </c>
      <c r="F86" s="4"/>
      <c r="G86" s="4">
        <v>169063</v>
      </c>
      <c r="H86" s="4">
        <v>1582800</v>
      </c>
      <c r="I86" s="5">
        <f t="shared" si="1"/>
        <v>10.681261056355826</v>
      </c>
    </row>
    <row r="87" spans="1:9">
      <c r="A87" s="6">
        <v>2557</v>
      </c>
      <c r="B87" s="2" t="s">
        <v>100</v>
      </c>
      <c r="C87" s="1" t="s">
        <v>2</v>
      </c>
      <c r="D87" s="2" t="s">
        <v>103</v>
      </c>
      <c r="E87" s="2" t="s">
        <v>100</v>
      </c>
      <c r="G87" s="2">
        <v>935522</v>
      </c>
      <c r="H87" s="2">
        <v>5887300</v>
      </c>
      <c r="I87" s="7">
        <f t="shared" si="1"/>
        <v>15.89051008102186</v>
      </c>
    </row>
    <row r="88" spans="1:9">
      <c r="A88" s="6">
        <v>2557</v>
      </c>
      <c r="B88" s="2" t="s">
        <v>100</v>
      </c>
      <c r="C88" s="1" t="s">
        <v>3</v>
      </c>
      <c r="D88" s="2" t="s">
        <v>103</v>
      </c>
      <c r="E88" s="2" t="s">
        <v>100</v>
      </c>
      <c r="G88" s="2">
        <v>1127082</v>
      </c>
      <c r="H88" s="2">
        <v>4465547</v>
      </c>
      <c r="I88" s="7">
        <f t="shared" si="1"/>
        <v>25.2395059328678</v>
      </c>
    </row>
    <row r="89" spans="1:9">
      <c r="A89" s="8">
        <v>2557</v>
      </c>
      <c r="B89" s="9" t="s">
        <v>100</v>
      </c>
      <c r="C89" s="12" t="s">
        <v>4</v>
      </c>
      <c r="D89" s="2" t="s">
        <v>103</v>
      </c>
      <c r="E89" s="9" t="s">
        <v>100</v>
      </c>
      <c r="F89" s="9"/>
      <c r="G89" s="9">
        <v>1480610</v>
      </c>
      <c r="H89" s="9">
        <v>3140076</v>
      </c>
      <c r="I89" s="10">
        <f t="shared" si="1"/>
        <v>47.152043453725327</v>
      </c>
    </row>
    <row r="90" spans="1:9">
      <c r="A90" s="3">
        <v>2557</v>
      </c>
      <c r="B90" s="4" t="s">
        <v>100</v>
      </c>
      <c r="C90" s="4" t="s">
        <v>104</v>
      </c>
      <c r="D90" s="11" t="s">
        <v>6</v>
      </c>
      <c r="E90" s="4" t="s">
        <v>100</v>
      </c>
      <c r="F90" s="4"/>
      <c r="G90" s="4">
        <v>383699</v>
      </c>
      <c r="H90" s="4">
        <v>1616402</v>
      </c>
      <c r="I90" s="5">
        <f t="shared" si="1"/>
        <v>23.737844917291614</v>
      </c>
    </row>
    <row r="91" spans="1:9">
      <c r="A91" s="6">
        <v>2557</v>
      </c>
      <c r="B91" s="2" t="s">
        <v>100</v>
      </c>
      <c r="C91" s="2" t="s">
        <v>104</v>
      </c>
      <c r="D91" s="1" t="s">
        <v>8</v>
      </c>
      <c r="E91" s="2" t="s">
        <v>100</v>
      </c>
      <c r="G91" s="2">
        <v>835919</v>
      </c>
      <c r="H91" s="2">
        <v>3864008</v>
      </c>
      <c r="I91" s="7">
        <f t="shared" si="1"/>
        <v>21.633469702961278</v>
      </c>
    </row>
    <row r="92" spans="1:9">
      <c r="A92" s="6">
        <v>2557</v>
      </c>
      <c r="B92" s="2" t="s">
        <v>100</v>
      </c>
      <c r="C92" s="2" t="s">
        <v>104</v>
      </c>
      <c r="D92" s="1" t="s">
        <v>10</v>
      </c>
      <c r="E92" s="2" t="s">
        <v>100</v>
      </c>
      <c r="G92" s="2">
        <v>962860</v>
      </c>
      <c r="H92" s="2">
        <v>2896728</v>
      </c>
      <c r="I92" s="7">
        <f t="shared" si="1"/>
        <v>33.239572372690844</v>
      </c>
    </row>
    <row r="93" spans="1:9">
      <c r="A93" s="6">
        <v>2557</v>
      </c>
      <c r="B93" s="2" t="s">
        <v>100</v>
      </c>
      <c r="C93" s="2" t="s">
        <v>104</v>
      </c>
      <c r="D93" s="1" t="s">
        <v>11</v>
      </c>
      <c r="E93" s="2" t="s">
        <v>100</v>
      </c>
      <c r="G93" s="2">
        <v>1125207</v>
      </c>
      <c r="H93" s="2">
        <v>4359945</v>
      </c>
      <c r="I93" s="7">
        <f t="shared" si="1"/>
        <v>25.807825557432491</v>
      </c>
    </row>
    <row r="94" spans="1:9">
      <c r="A94" s="8">
        <v>2557</v>
      </c>
      <c r="B94" s="9" t="s">
        <v>100</v>
      </c>
      <c r="C94" s="9" t="s">
        <v>104</v>
      </c>
      <c r="D94" s="12" t="s">
        <v>12</v>
      </c>
      <c r="E94" s="9" t="s">
        <v>100</v>
      </c>
      <c r="F94" s="9"/>
      <c r="G94" s="9">
        <v>404591</v>
      </c>
      <c r="H94" s="9">
        <v>2338642</v>
      </c>
      <c r="I94" s="10">
        <f t="shared" si="1"/>
        <v>17.300253736997796</v>
      </c>
    </row>
    <row r="95" spans="1:9">
      <c r="A95" s="3">
        <v>2557</v>
      </c>
      <c r="B95" s="4" t="s">
        <v>0</v>
      </c>
      <c r="C95" s="4" t="s">
        <v>104</v>
      </c>
      <c r="D95" s="11" t="s">
        <v>6</v>
      </c>
      <c r="E95" s="4" t="s">
        <v>100</v>
      </c>
      <c r="F95" s="4"/>
      <c r="G95" s="4">
        <v>338774</v>
      </c>
      <c r="H95" s="4">
        <v>1493067</v>
      </c>
      <c r="I95" s="5">
        <f t="shared" si="1"/>
        <v>22.689805614885334</v>
      </c>
    </row>
    <row r="96" spans="1:9">
      <c r="A96" s="6">
        <v>2557</v>
      </c>
      <c r="B96" s="2" t="s">
        <v>0</v>
      </c>
      <c r="C96" s="2" t="s">
        <v>104</v>
      </c>
      <c r="D96" s="1" t="s">
        <v>8</v>
      </c>
      <c r="E96" s="2" t="s">
        <v>100</v>
      </c>
      <c r="G96" s="2">
        <v>791278</v>
      </c>
      <c r="H96" s="2">
        <v>3645348</v>
      </c>
      <c r="I96" s="7">
        <f t="shared" si="1"/>
        <v>21.706514714095885</v>
      </c>
    </row>
    <row r="97" spans="1:9">
      <c r="A97" s="6">
        <v>2557</v>
      </c>
      <c r="B97" s="2" t="s">
        <v>0</v>
      </c>
      <c r="C97" s="2" t="s">
        <v>104</v>
      </c>
      <c r="D97" s="1" t="s">
        <v>10</v>
      </c>
      <c r="E97" s="2" t="s">
        <v>100</v>
      </c>
      <c r="G97" s="2">
        <v>799005</v>
      </c>
      <c r="H97" s="2">
        <v>2499900</v>
      </c>
      <c r="I97" s="7">
        <f t="shared" si="1"/>
        <v>31.961478459138366</v>
      </c>
    </row>
    <row r="98" spans="1:9">
      <c r="A98" s="6">
        <v>2557</v>
      </c>
      <c r="B98" s="2" t="s">
        <v>0</v>
      </c>
      <c r="C98" s="2" t="s">
        <v>104</v>
      </c>
      <c r="D98" s="1" t="s">
        <v>11</v>
      </c>
      <c r="E98" s="2" t="s">
        <v>100</v>
      </c>
      <c r="G98" s="2">
        <v>1082284</v>
      </c>
      <c r="H98" s="2">
        <v>4228656</v>
      </c>
      <c r="I98" s="7">
        <f t="shared" si="1"/>
        <v>25.594042173210589</v>
      </c>
    </row>
    <row r="99" spans="1:9">
      <c r="A99" s="8">
        <v>2557</v>
      </c>
      <c r="B99" s="9" t="s">
        <v>0</v>
      </c>
      <c r="C99" s="9" t="s">
        <v>104</v>
      </c>
      <c r="D99" s="12" t="s">
        <v>12</v>
      </c>
      <c r="E99" s="9" t="s">
        <v>100</v>
      </c>
      <c r="F99" s="9"/>
      <c r="G99" s="9">
        <v>371069</v>
      </c>
      <c r="H99" s="9">
        <v>2262265</v>
      </c>
      <c r="I99" s="10">
        <f t="shared" si="1"/>
        <v>16.402543468603369</v>
      </c>
    </row>
    <row r="100" spans="1:9">
      <c r="A100" s="3">
        <v>2557</v>
      </c>
      <c r="B100" s="4" t="s">
        <v>5</v>
      </c>
      <c r="C100" s="4" t="s">
        <v>104</v>
      </c>
      <c r="D100" s="11" t="s">
        <v>6</v>
      </c>
      <c r="E100" s="4" t="s">
        <v>100</v>
      </c>
      <c r="F100" s="4"/>
      <c r="G100" s="4">
        <v>44925</v>
      </c>
      <c r="H100" s="4">
        <v>123335</v>
      </c>
      <c r="I100" s="5">
        <f t="shared" si="1"/>
        <v>36.425183443466977</v>
      </c>
    </row>
    <row r="101" spans="1:9">
      <c r="A101" s="6">
        <v>2557</v>
      </c>
      <c r="B101" s="2" t="s">
        <v>5</v>
      </c>
      <c r="C101" s="2" t="s">
        <v>104</v>
      </c>
      <c r="D101" s="1" t="s">
        <v>8</v>
      </c>
      <c r="E101" s="2" t="s">
        <v>100</v>
      </c>
      <c r="G101" s="2">
        <v>44641</v>
      </c>
      <c r="H101" s="2">
        <v>218660</v>
      </c>
      <c r="I101" s="7">
        <f t="shared" si="1"/>
        <v>20.415713893716273</v>
      </c>
    </row>
    <row r="102" spans="1:9">
      <c r="A102" s="6">
        <v>2557</v>
      </c>
      <c r="B102" s="2" t="s">
        <v>5</v>
      </c>
      <c r="C102" s="2" t="s">
        <v>104</v>
      </c>
      <c r="D102" s="1" t="s">
        <v>10</v>
      </c>
      <c r="E102" s="2" t="s">
        <v>100</v>
      </c>
      <c r="G102" s="2">
        <v>163855</v>
      </c>
      <c r="H102" s="2">
        <v>396828</v>
      </c>
      <c r="I102" s="7">
        <f t="shared" si="1"/>
        <v>41.291189129799307</v>
      </c>
    </row>
    <row r="103" spans="1:9">
      <c r="A103" s="6">
        <v>2557</v>
      </c>
      <c r="B103" s="2" t="s">
        <v>5</v>
      </c>
      <c r="C103" s="2" t="s">
        <v>104</v>
      </c>
      <c r="D103" s="1" t="s">
        <v>11</v>
      </c>
      <c r="E103" s="2" t="s">
        <v>100</v>
      </c>
      <c r="G103" s="2">
        <v>42923</v>
      </c>
      <c r="H103" s="2">
        <v>131289</v>
      </c>
      <c r="I103" s="7">
        <f t="shared" si="1"/>
        <v>32.693523448270611</v>
      </c>
    </row>
    <row r="104" spans="1:9">
      <c r="A104" s="8">
        <v>2557</v>
      </c>
      <c r="B104" s="9" t="s">
        <v>5</v>
      </c>
      <c r="C104" s="9" t="s">
        <v>104</v>
      </c>
      <c r="D104" s="12" t="s">
        <v>12</v>
      </c>
      <c r="E104" s="9" t="s">
        <v>100</v>
      </c>
      <c r="F104" s="9"/>
      <c r="G104" s="9">
        <v>33522</v>
      </c>
      <c r="H104" s="9">
        <v>76377</v>
      </c>
      <c r="I104" s="10">
        <f t="shared" si="1"/>
        <v>43.890176361993795</v>
      </c>
    </row>
    <row r="105" spans="1:9">
      <c r="A105" s="3">
        <v>2557</v>
      </c>
      <c r="B105" s="4" t="s">
        <v>100</v>
      </c>
      <c r="C105" s="4" t="s">
        <v>104</v>
      </c>
      <c r="D105" s="4" t="s">
        <v>103</v>
      </c>
      <c r="E105" s="4" t="s">
        <v>7</v>
      </c>
      <c r="F105" s="4"/>
      <c r="G105" s="4">
        <v>1598931</v>
      </c>
      <c r="H105" s="4">
        <v>6082257</v>
      </c>
      <c r="I105" s="5">
        <f t="shared" si="1"/>
        <v>26.288448515082475</v>
      </c>
    </row>
    <row r="106" spans="1:9">
      <c r="A106" s="6">
        <v>2557</v>
      </c>
      <c r="B106" s="2" t="s">
        <v>0</v>
      </c>
      <c r="C106" s="2" t="s">
        <v>104</v>
      </c>
      <c r="D106" s="2" t="s">
        <v>103</v>
      </c>
      <c r="E106" s="2" t="s">
        <v>7</v>
      </c>
      <c r="G106" s="2">
        <v>1471576</v>
      </c>
      <c r="H106" s="2">
        <v>5690037</v>
      </c>
      <c r="I106" s="7">
        <f t="shared" si="1"/>
        <v>25.862327433020209</v>
      </c>
    </row>
    <row r="107" spans="1:9">
      <c r="A107" s="8">
        <v>2557</v>
      </c>
      <c r="B107" s="9" t="s">
        <v>5</v>
      </c>
      <c r="C107" s="9" t="s">
        <v>104</v>
      </c>
      <c r="D107" s="9" t="s">
        <v>103</v>
      </c>
      <c r="E107" s="9" t="s">
        <v>7</v>
      </c>
      <c r="F107" s="9"/>
      <c r="G107" s="9">
        <v>127355</v>
      </c>
      <c r="H107" s="9">
        <v>392220</v>
      </c>
      <c r="I107" s="10">
        <f t="shared" si="1"/>
        <v>32.470297282137572</v>
      </c>
    </row>
    <row r="108" spans="1:9">
      <c r="A108" s="3">
        <v>2557</v>
      </c>
      <c r="B108" s="4" t="s">
        <v>100</v>
      </c>
      <c r="C108" s="4" t="s">
        <v>104</v>
      </c>
      <c r="D108" s="4" t="s">
        <v>103</v>
      </c>
      <c r="E108" s="4" t="s">
        <v>9</v>
      </c>
      <c r="F108" s="4"/>
      <c r="G108" s="4">
        <v>2113345</v>
      </c>
      <c r="H108" s="4">
        <v>8993468</v>
      </c>
      <c r="I108" s="5">
        <f t="shared" si="1"/>
        <v>23.498665920643738</v>
      </c>
    </row>
    <row r="109" spans="1:9">
      <c r="A109" s="6">
        <v>2557</v>
      </c>
      <c r="B109" s="2" t="s">
        <v>0</v>
      </c>
      <c r="C109" s="2" t="s">
        <v>104</v>
      </c>
      <c r="D109" s="2" t="s">
        <v>103</v>
      </c>
      <c r="E109" s="2" t="s">
        <v>9</v>
      </c>
      <c r="G109" s="2">
        <v>1910834</v>
      </c>
      <c r="H109" s="2">
        <v>8439199</v>
      </c>
      <c r="I109" s="7">
        <f t="shared" si="1"/>
        <v>22.642362148350809</v>
      </c>
    </row>
    <row r="110" spans="1:9">
      <c r="A110" s="8">
        <v>2557</v>
      </c>
      <c r="B110" s="9" t="s">
        <v>5</v>
      </c>
      <c r="C110" s="9" t="s">
        <v>104</v>
      </c>
      <c r="D110" s="9" t="s">
        <v>103</v>
      </c>
      <c r="E110" s="9" t="s">
        <v>9</v>
      </c>
      <c r="F110" s="9"/>
      <c r="G110" s="9">
        <v>202511</v>
      </c>
      <c r="H110" s="9">
        <v>554269</v>
      </c>
      <c r="I110" s="10">
        <f t="shared" si="1"/>
        <v>36.536591438453172</v>
      </c>
    </row>
    <row r="111" spans="1:9">
      <c r="A111" s="3">
        <v>2554</v>
      </c>
      <c r="B111" s="4" t="s">
        <v>100</v>
      </c>
      <c r="C111" s="4" t="s">
        <v>104</v>
      </c>
      <c r="D111" s="4" t="s">
        <v>103</v>
      </c>
      <c r="E111" s="4" t="s">
        <v>100</v>
      </c>
      <c r="F111" s="4"/>
      <c r="G111" s="4">
        <v>3855918</v>
      </c>
      <c r="H111" s="4">
        <v>15367530</v>
      </c>
      <c r="I111" s="5">
        <f t="shared" si="1"/>
        <v>25.091332178951333</v>
      </c>
    </row>
    <row r="112" spans="1:9">
      <c r="A112" s="6">
        <v>2554</v>
      </c>
      <c r="B112" s="2" t="s">
        <v>0</v>
      </c>
      <c r="C112" s="2" t="s">
        <v>104</v>
      </c>
      <c r="D112" s="2" t="s">
        <v>103</v>
      </c>
      <c r="E112" s="2" t="s">
        <v>100</v>
      </c>
      <c r="G112" s="2">
        <v>3586320</v>
      </c>
      <c r="H112" s="2">
        <v>14505314</v>
      </c>
      <c r="I112" s="7">
        <f t="shared" si="1"/>
        <v>24.724180393475109</v>
      </c>
    </row>
    <row r="113" spans="1:9">
      <c r="A113" s="8">
        <v>2554</v>
      </c>
      <c r="B113" s="9" t="s">
        <v>5</v>
      </c>
      <c r="C113" s="9" t="s">
        <v>104</v>
      </c>
      <c r="D113" s="9" t="s">
        <v>103</v>
      </c>
      <c r="E113" s="9" t="s">
        <v>100</v>
      </c>
      <c r="F113" s="9"/>
      <c r="G113" s="9">
        <v>269598</v>
      </c>
      <c r="H113" s="9">
        <v>862216</v>
      </c>
      <c r="I113" s="10">
        <f t="shared" si="1"/>
        <v>31.26803492396337</v>
      </c>
    </row>
    <row r="114" spans="1:9">
      <c r="A114" s="3">
        <v>2554</v>
      </c>
      <c r="B114" s="2" t="s">
        <v>100</v>
      </c>
      <c r="C114" s="1" t="s">
        <v>1</v>
      </c>
      <c r="D114" s="2" t="s">
        <v>103</v>
      </c>
      <c r="E114" s="2" t="s">
        <v>100</v>
      </c>
      <c r="F114" s="4"/>
      <c r="G114" s="4">
        <v>122991</v>
      </c>
      <c r="H114" s="4">
        <v>1850184</v>
      </c>
      <c r="I114" s="5">
        <f t="shared" si="1"/>
        <v>6.6475010053054184</v>
      </c>
    </row>
    <row r="115" spans="1:9">
      <c r="A115" s="6">
        <v>2554</v>
      </c>
      <c r="B115" s="2" t="s">
        <v>100</v>
      </c>
      <c r="C115" s="1" t="s">
        <v>2</v>
      </c>
      <c r="D115" s="2" t="s">
        <v>103</v>
      </c>
      <c r="E115" s="2" t="s">
        <v>100</v>
      </c>
      <c r="G115" s="2">
        <v>1039673</v>
      </c>
      <c r="H115" s="2">
        <v>6330315</v>
      </c>
      <c r="I115" s="7">
        <f t="shared" si="1"/>
        <v>16.423716671287291</v>
      </c>
    </row>
    <row r="116" spans="1:9">
      <c r="A116" s="6">
        <v>2554</v>
      </c>
      <c r="B116" s="2" t="s">
        <v>100</v>
      </c>
      <c r="C116" s="1" t="s">
        <v>3</v>
      </c>
      <c r="D116" s="2" t="s">
        <v>103</v>
      </c>
      <c r="E116" s="2" t="s">
        <v>100</v>
      </c>
      <c r="G116" s="2">
        <v>1329634</v>
      </c>
      <c r="H116" s="2">
        <v>4484675</v>
      </c>
      <c r="I116" s="7">
        <f t="shared" si="1"/>
        <v>29.648391466494228</v>
      </c>
    </row>
    <row r="117" spans="1:9">
      <c r="A117" s="8">
        <v>2554</v>
      </c>
      <c r="B117" s="9" t="s">
        <v>100</v>
      </c>
      <c r="C117" s="12" t="s">
        <v>4</v>
      </c>
      <c r="D117" s="2" t="s">
        <v>103</v>
      </c>
      <c r="E117" s="9" t="s">
        <v>100</v>
      </c>
      <c r="F117" s="9"/>
      <c r="G117" s="9">
        <v>1363620</v>
      </c>
      <c r="H117" s="9">
        <v>2702356</v>
      </c>
      <c r="I117" s="10">
        <f t="shared" si="1"/>
        <v>50.460413061787563</v>
      </c>
    </row>
    <row r="118" spans="1:9">
      <c r="A118" s="3">
        <v>2554</v>
      </c>
      <c r="B118" s="4" t="s">
        <v>100</v>
      </c>
      <c r="C118" s="4" t="s">
        <v>104</v>
      </c>
      <c r="D118" s="11" t="s">
        <v>6</v>
      </c>
      <c r="E118" s="4" t="s">
        <v>100</v>
      </c>
      <c r="F118" s="4"/>
      <c r="G118" s="4">
        <v>357602</v>
      </c>
      <c r="H118" s="4">
        <v>1223688</v>
      </c>
      <c r="I118" s="5">
        <f t="shared" si="1"/>
        <v>29.223298749354409</v>
      </c>
    </row>
    <row r="119" spans="1:9">
      <c r="A119" s="6">
        <v>2554</v>
      </c>
      <c r="B119" s="2" t="s">
        <v>100</v>
      </c>
      <c r="C119" s="2" t="s">
        <v>104</v>
      </c>
      <c r="D119" s="1" t="s">
        <v>8</v>
      </c>
      <c r="E119" s="2" t="s">
        <v>100</v>
      </c>
      <c r="G119" s="2">
        <v>864781</v>
      </c>
      <c r="H119" s="2">
        <v>3355347</v>
      </c>
      <c r="I119" s="7">
        <f t="shared" si="1"/>
        <v>25.773221070726812</v>
      </c>
    </row>
    <row r="120" spans="1:9">
      <c r="A120" s="6">
        <v>2554</v>
      </c>
      <c r="B120" s="2" t="s">
        <v>100</v>
      </c>
      <c r="C120" s="2" t="s">
        <v>104</v>
      </c>
      <c r="D120" s="1" t="s">
        <v>10</v>
      </c>
      <c r="E120" s="2" t="s">
        <v>100</v>
      </c>
      <c r="G120" s="2">
        <v>1036461</v>
      </c>
      <c r="H120" s="2">
        <v>3092537</v>
      </c>
      <c r="I120" s="7">
        <f t="shared" si="1"/>
        <v>33.514910250063295</v>
      </c>
    </row>
    <row r="121" spans="1:9">
      <c r="A121" s="6">
        <v>2554</v>
      </c>
      <c r="B121" s="2" t="s">
        <v>100</v>
      </c>
      <c r="C121" s="2" t="s">
        <v>104</v>
      </c>
      <c r="D121" s="1" t="s">
        <v>11</v>
      </c>
      <c r="E121" s="2" t="s">
        <v>100</v>
      </c>
      <c r="G121" s="2">
        <v>1200827</v>
      </c>
      <c r="H121" s="2">
        <v>5444846</v>
      </c>
      <c r="I121" s="7">
        <f t="shared" si="1"/>
        <v>22.05437949943855</v>
      </c>
    </row>
    <row r="122" spans="1:9">
      <c r="A122" s="8">
        <v>2554</v>
      </c>
      <c r="B122" s="9" t="s">
        <v>100</v>
      </c>
      <c r="C122" s="9" t="s">
        <v>104</v>
      </c>
      <c r="D122" s="12" t="s">
        <v>12</v>
      </c>
      <c r="E122" s="9" t="s">
        <v>100</v>
      </c>
      <c r="F122" s="9"/>
      <c r="G122" s="9">
        <v>396247</v>
      </c>
      <c r="H122" s="9">
        <v>2251112</v>
      </c>
      <c r="I122" s="10">
        <f t="shared" si="1"/>
        <v>17.602278340660082</v>
      </c>
    </row>
    <row r="123" spans="1:9">
      <c r="A123" s="3">
        <v>2554</v>
      </c>
      <c r="B123" s="4" t="s">
        <v>0</v>
      </c>
      <c r="C123" s="4" t="s">
        <v>104</v>
      </c>
      <c r="D123" s="11" t="s">
        <v>6</v>
      </c>
      <c r="E123" s="4" t="s">
        <v>100</v>
      </c>
      <c r="F123" s="4"/>
      <c r="G123" s="4">
        <v>330153</v>
      </c>
      <c r="H123" s="4">
        <v>1148357</v>
      </c>
      <c r="I123" s="5">
        <f t="shared" si="1"/>
        <v>28.750031566838537</v>
      </c>
    </row>
    <row r="124" spans="1:9">
      <c r="A124" s="6">
        <v>2554</v>
      </c>
      <c r="B124" s="2" t="s">
        <v>0</v>
      </c>
      <c r="C124" s="2" t="s">
        <v>104</v>
      </c>
      <c r="D124" s="1" t="s">
        <v>8</v>
      </c>
      <c r="E124" s="2" t="s">
        <v>100</v>
      </c>
      <c r="G124" s="2">
        <v>816774</v>
      </c>
      <c r="H124" s="2">
        <v>3156799</v>
      </c>
      <c r="I124" s="7">
        <f t="shared" si="1"/>
        <v>25.873487668996347</v>
      </c>
    </row>
    <row r="125" spans="1:9">
      <c r="A125" s="6">
        <v>2554</v>
      </c>
      <c r="B125" s="2" t="s">
        <v>0</v>
      </c>
      <c r="C125" s="2" t="s">
        <v>104</v>
      </c>
      <c r="D125" s="1" t="s">
        <v>10</v>
      </c>
      <c r="E125" s="2" t="s">
        <v>100</v>
      </c>
      <c r="G125" s="2">
        <v>897240</v>
      </c>
      <c r="H125" s="2">
        <v>2714348</v>
      </c>
      <c r="I125" s="7">
        <f t="shared" si="1"/>
        <v>33.055451990680638</v>
      </c>
    </row>
    <row r="126" spans="1:9">
      <c r="A126" s="6">
        <v>2554</v>
      </c>
      <c r="B126" s="2" t="s">
        <v>0</v>
      </c>
      <c r="C126" s="2" t="s">
        <v>104</v>
      </c>
      <c r="D126" s="1" t="s">
        <v>11</v>
      </c>
      <c r="E126" s="2" t="s">
        <v>100</v>
      </c>
      <c r="G126" s="2">
        <v>1167678</v>
      </c>
      <c r="H126" s="2">
        <v>5313088</v>
      </c>
      <c r="I126" s="7">
        <f t="shared" si="1"/>
        <v>21.97738866738138</v>
      </c>
    </row>
    <row r="127" spans="1:9">
      <c r="A127" s="8">
        <v>2554</v>
      </c>
      <c r="B127" s="9" t="s">
        <v>0</v>
      </c>
      <c r="C127" s="9" t="s">
        <v>104</v>
      </c>
      <c r="D127" s="12" t="s">
        <v>12</v>
      </c>
      <c r="E127" s="9" t="s">
        <v>100</v>
      </c>
      <c r="F127" s="9"/>
      <c r="G127" s="9">
        <v>374474</v>
      </c>
      <c r="H127" s="9">
        <v>2172721</v>
      </c>
      <c r="I127" s="10">
        <f t="shared" si="1"/>
        <v>17.23525477960585</v>
      </c>
    </row>
    <row r="128" spans="1:9">
      <c r="A128" s="3">
        <v>2554</v>
      </c>
      <c r="B128" s="4" t="s">
        <v>5</v>
      </c>
      <c r="C128" s="4" t="s">
        <v>104</v>
      </c>
      <c r="D128" s="11" t="s">
        <v>6</v>
      </c>
      <c r="E128" s="4" t="s">
        <v>100</v>
      </c>
      <c r="F128" s="4"/>
      <c r="G128" s="4">
        <v>27449</v>
      </c>
      <c r="H128" s="4">
        <v>75331</v>
      </c>
      <c r="I128" s="5">
        <f t="shared" si="1"/>
        <v>36.437854269822516</v>
      </c>
    </row>
    <row r="129" spans="1:9">
      <c r="A129" s="6">
        <v>2554</v>
      </c>
      <c r="B129" s="2" t="s">
        <v>5</v>
      </c>
      <c r="C129" s="2" t="s">
        <v>104</v>
      </c>
      <c r="D129" s="1" t="s">
        <v>8</v>
      </c>
      <c r="E129" s="2" t="s">
        <v>100</v>
      </c>
      <c r="G129" s="2">
        <v>48007</v>
      </c>
      <c r="H129" s="2">
        <v>198548</v>
      </c>
      <c r="I129" s="7">
        <f t="shared" si="1"/>
        <v>24.179039829159699</v>
      </c>
    </row>
    <row r="130" spans="1:9">
      <c r="A130" s="6">
        <v>2554</v>
      </c>
      <c r="B130" s="2" t="s">
        <v>5</v>
      </c>
      <c r="C130" s="2" t="s">
        <v>104</v>
      </c>
      <c r="D130" s="1" t="s">
        <v>10</v>
      </c>
      <c r="E130" s="2" t="s">
        <v>100</v>
      </c>
      <c r="G130" s="2">
        <v>139221</v>
      </c>
      <c r="H130" s="2">
        <v>378189</v>
      </c>
      <c r="I130" s="7">
        <f t="shared" si="1"/>
        <v>36.812546107898434</v>
      </c>
    </row>
    <row r="131" spans="1:9">
      <c r="A131" s="6">
        <v>2554</v>
      </c>
      <c r="B131" s="2" t="s">
        <v>5</v>
      </c>
      <c r="C131" s="2" t="s">
        <v>104</v>
      </c>
      <c r="D131" s="1" t="s">
        <v>11</v>
      </c>
      <c r="E131" s="2" t="s">
        <v>100</v>
      </c>
      <c r="G131" s="2">
        <v>33149</v>
      </c>
      <c r="H131" s="2">
        <v>131758</v>
      </c>
      <c r="I131" s="7">
        <f t="shared" si="1"/>
        <v>25.159003627863203</v>
      </c>
    </row>
    <row r="132" spans="1:9">
      <c r="A132" s="8">
        <v>2554</v>
      </c>
      <c r="B132" s="9" t="s">
        <v>5</v>
      </c>
      <c r="C132" s="9" t="s">
        <v>104</v>
      </c>
      <c r="D132" s="12" t="s">
        <v>12</v>
      </c>
      <c r="E132" s="9" t="s">
        <v>100</v>
      </c>
      <c r="F132" s="9"/>
      <c r="G132" s="9">
        <v>21773</v>
      </c>
      <c r="H132" s="9">
        <v>78391</v>
      </c>
      <c r="I132" s="10">
        <f t="shared" ref="I132:I190" si="2">G132*100/H132</f>
        <v>27.774872115421413</v>
      </c>
    </row>
    <row r="133" spans="1:9">
      <c r="A133" s="3">
        <v>2554</v>
      </c>
      <c r="B133" s="4" t="s">
        <v>100</v>
      </c>
      <c r="C133" s="4" t="s">
        <v>104</v>
      </c>
      <c r="D133" s="4" t="s">
        <v>103</v>
      </c>
      <c r="E133" s="4" t="s">
        <v>7</v>
      </c>
      <c r="F133" s="4"/>
      <c r="G133" s="4">
        <v>1330908</v>
      </c>
      <c r="H133" s="4">
        <v>4549917</v>
      </c>
      <c r="I133" s="5">
        <f t="shared" si="2"/>
        <v>29.251258869117834</v>
      </c>
    </row>
    <row r="134" spans="1:9">
      <c r="A134" s="6">
        <v>2554</v>
      </c>
      <c r="B134" s="2" t="s">
        <v>0</v>
      </c>
      <c r="C134" s="2" t="s">
        <v>104</v>
      </c>
      <c r="D134" s="2" t="s">
        <v>103</v>
      </c>
      <c r="E134" s="2" t="s">
        <v>7</v>
      </c>
      <c r="G134" s="2">
        <v>1239546</v>
      </c>
      <c r="H134" s="2">
        <v>4287079</v>
      </c>
      <c r="I134" s="7">
        <f t="shared" si="2"/>
        <v>28.913532967318773</v>
      </c>
    </row>
    <row r="135" spans="1:9">
      <c r="A135" s="8">
        <v>2554</v>
      </c>
      <c r="B135" s="9" t="s">
        <v>5</v>
      </c>
      <c r="C135" s="9" t="s">
        <v>104</v>
      </c>
      <c r="D135" s="9" t="s">
        <v>103</v>
      </c>
      <c r="E135" s="9" t="s">
        <v>7</v>
      </c>
      <c r="F135" s="9"/>
      <c r="G135" s="9">
        <v>91362</v>
      </c>
      <c r="H135" s="9">
        <v>262838</v>
      </c>
      <c r="I135" s="10">
        <f t="shared" si="2"/>
        <v>34.759814029934788</v>
      </c>
    </row>
    <row r="136" spans="1:9">
      <c r="A136" s="3">
        <v>2554</v>
      </c>
      <c r="B136" s="4" t="s">
        <v>100</v>
      </c>
      <c r="C136" s="4" t="s">
        <v>104</v>
      </c>
      <c r="D136" s="4" t="s">
        <v>103</v>
      </c>
      <c r="E136" s="4" t="s">
        <v>9</v>
      </c>
      <c r="F136" s="4"/>
      <c r="G136" s="4">
        <v>2525010</v>
      </c>
      <c r="H136" s="4">
        <v>10817613</v>
      </c>
      <c r="I136" s="5">
        <f t="shared" si="2"/>
        <v>23.341655871771341</v>
      </c>
    </row>
    <row r="137" spans="1:9">
      <c r="A137" s="6">
        <v>2554</v>
      </c>
      <c r="B137" s="2" t="s">
        <v>0</v>
      </c>
      <c r="C137" s="2" t="s">
        <v>104</v>
      </c>
      <c r="D137" s="2" t="s">
        <v>103</v>
      </c>
      <c r="E137" s="2" t="s">
        <v>9</v>
      </c>
      <c r="G137" s="2">
        <v>2346773</v>
      </c>
      <c r="H137" s="2">
        <v>10218234</v>
      </c>
      <c r="I137" s="7">
        <f t="shared" si="2"/>
        <v>22.966522395161434</v>
      </c>
    </row>
    <row r="138" spans="1:9">
      <c r="A138" s="8">
        <v>2554</v>
      </c>
      <c r="B138" s="9" t="s">
        <v>5</v>
      </c>
      <c r="C138" s="9" t="s">
        <v>104</v>
      </c>
      <c r="D138" s="9" t="s">
        <v>103</v>
      </c>
      <c r="E138" s="9" t="s">
        <v>9</v>
      </c>
      <c r="F138" s="9"/>
      <c r="G138" s="9">
        <v>178237</v>
      </c>
      <c r="H138" s="9">
        <v>599379</v>
      </c>
      <c r="I138" s="10">
        <f t="shared" si="2"/>
        <v>29.736944404124937</v>
      </c>
    </row>
    <row r="139" spans="1:9">
      <c r="A139" s="3">
        <v>2554</v>
      </c>
      <c r="B139" s="4" t="s">
        <v>100</v>
      </c>
      <c r="C139" s="4" t="s">
        <v>104</v>
      </c>
      <c r="D139" s="4"/>
      <c r="E139" s="4" t="s">
        <v>100</v>
      </c>
      <c r="F139" s="13">
        <v>1</v>
      </c>
      <c r="G139" s="4">
        <v>590574</v>
      </c>
      <c r="H139" s="4">
        <v>1576404</v>
      </c>
      <c r="I139" s="5">
        <f t="shared" si="2"/>
        <v>37.463365989936591</v>
      </c>
    </row>
    <row r="140" spans="1:9">
      <c r="A140" s="6">
        <v>2554</v>
      </c>
      <c r="B140" s="2" t="s">
        <v>100</v>
      </c>
      <c r="C140" s="2" t="s">
        <v>104</v>
      </c>
      <c r="E140" s="2" t="s">
        <v>100</v>
      </c>
      <c r="F140" s="14">
        <v>2</v>
      </c>
      <c r="G140" s="2">
        <v>294443</v>
      </c>
      <c r="H140" s="2">
        <v>915164</v>
      </c>
      <c r="I140" s="7">
        <f t="shared" si="2"/>
        <v>32.173796172052221</v>
      </c>
    </row>
    <row r="141" spans="1:9">
      <c r="A141" s="6">
        <v>2554</v>
      </c>
      <c r="B141" s="2" t="s">
        <v>100</v>
      </c>
      <c r="C141" s="2" t="s">
        <v>104</v>
      </c>
      <c r="E141" s="2" t="s">
        <v>100</v>
      </c>
      <c r="F141" s="14">
        <v>3</v>
      </c>
      <c r="G141" s="2">
        <v>173548</v>
      </c>
      <c r="H141" s="2">
        <v>685004</v>
      </c>
      <c r="I141" s="7">
        <f t="shared" si="2"/>
        <v>25.335326509042282</v>
      </c>
    </row>
    <row r="142" spans="1:9">
      <c r="A142" s="6">
        <v>2554</v>
      </c>
      <c r="B142" s="2" t="s">
        <v>100</v>
      </c>
      <c r="C142" s="2" t="s">
        <v>104</v>
      </c>
      <c r="E142" s="2" t="s">
        <v>100</v>
      </c>
      <c r="F142" s="14">
        <v>4</v>
      </c>
      <c r="G142" s="2">
        <v>274448</v>
      </c>
      <c r="H142" s="2">
        <v>981471</v>
      </c>
      <c r="I142" s="7">
        <f t="shared" si="2"/>
        <v>27.962925038029653</v>
      </c>
    </row>
    <row r="143" spans="1:9">
      <c r="A143" s="6">
        <v>2554</v>
      </c>
      <c r="B143" s="2" t="s">
        <v>100</v>
      </c>
      <c r="C143" s="2" t="s">
        <v>104</v>
      </c>
      <c r="E143" s="2" t="s">
        <v>100</v>
      </c>
      <c r="F143" s="14">
        <v>5</v>
      </c>
      <c r="G143" s="2">
        <v>242561</v>
      </c>
      <c r="H143" s="2">
        <v>1094357</v>
      </c>
      <c r="I143" s="7">
        <f t="shared" si="2"/>
        <v>22.164704936323339</v>
      </c>
    </row>
    <row r="144" spans="1:9">
      <c r="A144" s="6">
        <v>2554</v>
      </c>
      <c r="B144" s="2" t="s">
        <v>100</v>
      </c>
      <c r="C144" s="2" t="s">
        <v>104</v>
      </c>
      <c r="E144" s="2" t="s">
        <v>100</v>
      </c>
      <c r="F144" s="14">
        <v>6</v>
      </c>
      <c r="G144" s="2">
        <v>325669</v>
      </c>
      <c r="H144" s="2">
        <v>1195483</v>
      </c>
      <c r="I144" s="7">
        <f t="shared" si="2"/>
        <v>27.241625351426997</v>
      </c>
    </row>
    <row r="145" spans="1:9">
      <c r="A145" s="6">
        <v>2554</v>
      </c>
      <c r="B145" s="2" t="s">
        <v>100</v>
      </c>
      <c r="C145" s="2" t="s">
        <v>104</v>
      </c>
      <c r="E145" s="2" t="s">
        <v>100</v>
      </c>
      <c r="F145" s="14">
        <v>7</v>
      </c>
      <c r="G145" s="2">
        <v>293047</v>
      </c>
      <c r="H145" s="2">
        <v>1345888</v>
      </c>
      <c r="I145" s="7">
        <f t="shared" si="2"/>
        <v>21.773505670605577</v>
      </c>
    </row>
    <row r="146" spans="1:9">
      <c r="A146" s="6">
        <v>2554</v>
      </c>
      <c r="B146" s="2" t="s">
        <v>100</v>
      </c>
      <c r="C146" s="2" t="s">
        <v>104</v>
      </c>
      <c r="E146" s="2" t="s">
        <v>100</v>
      </c>
      <c r="F146" s="14">
        <v>8</v>
      </c>
      <c r="G146" s="2">
        <v>291715</v>
      </c>
      <c r="H146" s="2">
        <v>1335273</v>
      </c>
      <c r="I146" s="7">
        <f t="shared" si="2"/>
        <v>21.846843304702485</v>
      </c>
    </row>
    <row r="147" spans="1:9">
      <c r="A147" s="6">
        <v>2554</v>
      </c>
      <c r="B147" s="2" t="s">
        <v>100</v>
      </c>
      <c r="C147" s="2" t="s">
        <v>104</v>
      </c>
      <c r="E147" s="2" t="s">
        <v>100</v>
      </c>
      <c r="F147" s="14">
        <v>9</v>
      </c>
      <c r="G147" s="2">
        <v>363471</v>
      </c>
      <c r="H147" s="2">
        <v>1640639</v>
      </c>
      <c r="I147" s="7">
        <f t="shared" si="2"/>
        <v>22.154233807681031</v>
      </c>
    </row>
    <row r="148" spans="1:9">
      <c r="A148" s="6">
        <v>2554</v>
      </c>
      <c r="B148" s="2" t="s">
        <v>100</v>
      </c>
      <c r="C148" s="2" t="s">
        <v>104</v>
      </c>
      <c r="E148" s="2" t="s">
        <v>100</v>
      </c>
      <c r="F148" s="14">
        <v>10</v>
      </c>
      <c r="G148" s="2">
        <v>252594</v>
      </c>
      <c r="H148" s="2">
        <v>1123045</v>
      </c>
      <c r="I148" s="7">
        <f t="shared" si="2"/>
        <v>22.491885899496459</v>
      </c>
    </row>
    <row r="149" spans="1:9">
      <c r="A149" s="6">
        <v>2554</v>
      </c>
      <c r="B149" s="2" t="s">
        <v>100</v>
      </c>
      <c r="C149" s="2" t="s">
        <v>104</v>
      </c>
      <c r="E149" s="2" t="s">
        <v>100</v>
      </c>
      <c r="F149" s="14">
        <v>11</v>
      </c>
      <c r="G149" s="2">
        <v>196669</v>
      </c>
      <c r="H149" s="2">
        <v>1087970</v>
      </c>
      <c r="I149" s="7">
        <f t="shared" si="2"/>
        <v>18.076693291175307</v>
      </c>
    </row>
    <row r="150" spans="1:9">
      <c r="A150" s="8">
        <v>2554</v>
      </c>
      <c r="B150" s="9" t="s">
        <v>100</v>
      </c>
      <c r="C150" s="9" t="s">
        <v>104</v>
      </c>
      <c r="D150" s="9"/>
      <c r="E150" s="9" t="s">
        <v>100</v>
      </c>
      <c r="F150" s="15">
        <v>12</v>
      </c>
      <c r="G150" s="9">
        <v>199579</v>
      </c>
      <c r="H150" s="9">
        <v>1163143</v>
      </c>
      <c r="I150" s="10">
        <f t="shared" si="2"/>
        <v>17.1585952887994</v>
      </c>
    </row>
    <row r="151" spans="1:9">
      <c r="A151" s="3">
        <v>2550</v>
      </c>
      <c r="B151" s="4" t="s">
        <v>100</v>
      </c>
      <c r="C151" s="4" t="s">
        <v>104</v>
      </c>
      <c r="D151" s="4" t="s">
        <v>103</v>
      </c>
      <c r="E151" s="4" t="s">
        <v>100</v>
      </c>
      <c r="F151" s="4"/>
      <c r="G151" s="4">
        <v>3395004</v>
      </c>
      <c r="H151" s="4">
        <v>14252760</v>
      </c>
      <c r="I151" s="5">
        <f t="shared" si="2"/>
        <v>23.819975920453302</v>
      </c>
    </row>
    <row r="152" spans="1:9">
      <c r="A152" s="6">
        <v>2550</v>
      </c>
      <c r="B152" s="2" t="s">
        <v>0</v>
      </c>
      <c r="C152" s="2" t="s">
        <v>104</v>
      </c>
      <c r="D152" s="2" t="s">
        <v>103</v>
      </c>
      <c r="E152" s="2" t="s">
        <v>100</v>
      </c>
      <c r="G152" s="2">
        <v>3142960</v>
      </c>
      <c r="H152" s="2">
        <v>13490540</v>
      </c>
      <c r="I152" s="7">
        <f t="shared" si="2"/>
        <v>23.297510700090584</v>
      </c>
    </row>
    <row r="153" spans="1:9">
      <c r="A153" s="8">
        <v>2550</v>
      </c>
      <c r="B153" s="9" t="s">
        <v>5</v>
      </c>
      <c r="C153" s="9" t="s">
        <v>104</v>
      </c>
      <c r="D153" s="9" t="s">
        <v>103</v>
      </c>
      <c r="E153" s="9" t="s">
        <v>100</v>
      </c>
      <c r="F153" s="9"/>
      <c r="G153" s="9">
        <v>252044</v>
      </c>
      <c r="H153" s="9">
        <v>762220</v>
      </c>
      <c r="I153" s="10">
        <f t="shared" si="2"/>
        <v>33.067093490068487</v>
      </c>
    </row>
    <row r="154" spans="1:9">
      <c r="A154" s="3">
        <v>2550</v>
      </c>
      <c r="B154" s="4" t="s">
        <v>100</v>
      </c>
      <c r="C154" s="11" t="s">
        <v>1</v>
      </c>
      <c r="D154" s="4" t="s">
        <v>103</v>
      </c>
      <c r="E154" s="4" t="s">
        <v>100</v>
      </c>
      <c r="F154" s="4"/>
      <c r="G154" s="4">
        <v>119553</v>
      </c>
      <c r="H154" s="4">
        <v>1724764</v>
      </c>
      <c r="I154" s="5">
        <f t="shared" si="2"/>
        <v>6.9315570130174331</v>
      </c>
    </row>
    <row r="155" spans="1:9">
      <c r="A155" s="6">
        <v>2550</v>
      </c>
      <c r="B155" s="2" t="s">
        <v>100</v>
      </c>
      <c r="C155" s="1" t="s">
        <v>2</v>
      </c>
      <c r="D155" s="2" t="s">
        <v>103</v>
      </c>
      <c r="E155" s="2" t="s">
        <v>100</v>
      </c>
      <c r="G155" s="2">
        <v>1062901</v>
      </c>
      <c r="H155" s="2">
        <v>6137730</v>
      </c>
      <c r="I155" s="7">
        <f t="shared" si="2"/>
        <v>17.317493601054462</v>
      </c>
    </row>
    <row r="156" spans="1:9">
      <c r="A156" s="6">
        <v>2550</v>
      </c>
      <c r="B156" s="2" t="s">
        <v>100</v>
      </c>
      <c r="C156" s="1" t="s">
        <v>3</v>
      </c>
      <c r="D156" s="2" t="s">
        <v>103</v>
      </c>
      <c r="E156" s="2" t="s">
        <v>100</v>
      </c>
      <c r="G156" s="2">
        <v>1135271</v>
      </c>
      <c r="H156" s="2">
        <v>4012818</v>
      </c>
      <c r="I156" s="7">
        <f t="shared" si="2"/>
        <v>28.291116118398591</v>
      </c>
    </row>
    <row r="157" spans="1:9">
      <c r="A157" s="8">
        <v>2550</v>
      </c>
      <c r="B157" s="9" t="s">
        <v>100</v>
      </c>
      <c r="C157" s="12" t="s">
        <v>4</v>
      </c>
      <c r="D157" s="9" t="s">
        <v>103</v>
      </c>
      <c r="E157" s="9" t="s">
        <v>100</v>
      </c>
      <c r="F157" s="9"/>
      <c r="G157" s="9">
        <v>1077279</v>
      </c>
      <c r="H157" s="9">
        <v>2377448</v>
      </c>
      <c r="I157" s="10">
        <f t="shared" si="2"/>
        <v>45.312410618444652</v>
      </c>
    </row>
    <row r="158" spans="1:9">
      <c r="A158" s="3">
        <v>2550</v>
      </c>
      <c r="B158" s="4" t="s">
        <v>100</v>
      </c>
      <c r="C158" s="4" t="s">
        <v>104</v>
      </c>
      <c r="D158" s="11" t="s">
        <v>6</v>
      </c>
      <c r="E158" s="4" t="s">
        <v>100</v>
      </c>
      <c r="F158" s="4"/>
      <c r="G158" s="4">
        <v>218028</v>
      </c>
      <c r="H158" s="4">
        <v>969973</v>
      </c>
      <c r="I158" s="5">
        <f t="shared" si="2"/>
        <v>22.477739071087544</v>
      </c>
    </row>
    <row r="159" spans="1:9">
      <c r="A159" s="6">
        <v>2550</v>
      </c>
      <c r="B159" s="2" t="s">
        <v>100</v>
      </c>
      <c r="C159" s="2" t="s">
        <v>104</v>
      </c>
      <c r="D159" s="1" t="s">
        <v>8</v>
      </c>
      <c r="E159" s="2" t="s">
        <v>100</v>
      </c>
      <c r="G159" s="2">
        <v>754436</v>
      </c>
      <c r="H159" s="2">
        <v>3186806</v>
      </c>
      <c r="I159" s="7">
        <f t="shared" si="2"/>
        <v>23.673734767663923</v>
      </c>
    </row>
    <row r="160" spans="1:9">
      <c r="A160" s="6">
        <v>2550</v>
      </c>
      <c r="B160" s="2" t="s">
        <v>100</v>
      </c>
      <c r="C160" s="2" t="s">
        <v>104</v>
      </c>
      <c r="D160" s="1" t="s">
        <v>10</v>
      </c>
      <c r="E160" s="2" t="s">
        <v>100</v>
      </c>
      <c r="G160" s="2">
        <v>873825</v>
      </c>
      <c r="H160" s="2">
        <v>2922300</v>
      </c>
      <c r="I160" s="7">
        <f t="shared" si="2"/>
        <v>29.901960784313726</v>
      </c>
    </row>
    <row r="161" spans="1:9">
      <c r="A161" s="6">
        <v>2550</v>
      </c>
      <c r="B161" s="2" t="s">
        <v>100</v>
      </c>
      <c r="C161" s="2" t="s">
        <v>104</v>
      </c>
      <c r="D161" s="1" t="s">
        <v>11</v>
      </c>
      <c r="E161" s="2" t="s">
        <v>100</v>
      </c>
      <c r="G161" s="2">
        <v>1229981</v>
      </c>
      <c r="H161" s="2">
        <v>5179809</v>
      </c>
      <c r="I161" s="7">
        <f t="shared" si="2"/>
        <v>23.745682514548317</v>
      </c>
    </row>
    <row r="162" spans="1:9">
      <c r="A162" s="8">
        <v>2550</v>
      </c>
      <c r="B162" s="9" t="s">
        <v>100</v>
      </c>
      <c r="C162" s="9" t="s">
        <v>104</v>
      </c>
      <c r="D162" s="12" t="s">
        <v>12</v>
      </c>
      <c r="E162" s="9" t="s">
        <v>100</v>
      </c>
      <c r="F162" s="9"/>
      <c r="G162" s="9">
        <v>318732</v>
      </c>
      <c r="H162" s="9">
        <v>1993871</v>
      </c>
      <c r="I162" s="10">
        <f t="shared" si="2"/>
        <v>15.985587833917039</v>
      </c>
    </row>
    <row r="163" spans="1:9">
      <c r="A163" s="3">
        <v>2550</v>
      </c>
      <c r="B163" s="4" t="s">
        <v>0</v>
      </c>
      <c r="C163" s="4" t="s">
        <v>104</v>
      </c>
      <c r="D163" s="11" t="s">
        <v>6</v>
      </c>
      <c r="E163" s="4" t="s">
        <v>100</v>
      </c>
      <c r="F163" s="4"/>
      <c r="G163" s="4">
        <v>207199</v>
      </c>
      <c r="H163" s="4">
        <v>921474</v>
      </c>
      <c r="I163" s="5">
        <f t="shared" si="2"/>
        <v>22.485604585696397</v>
      </c>
    </row>
    <row r="164" spans="1:9">
      <c r="A164" s="6">
        <v>2550</v>
      </c>
      <c r="B164" s="2" t="s">
        <v>0</v>
      </c>
      <c r="C164" s="2" t="s">
        <v>104</v>
      </c>
      <c r="D164" s="1" t="s">
        <v>8</v>
      </c>
      <c r="E164" s="2" t="s">
        <v>100</v>
      </c>
      <c r="G164" s="2">
        <v>709269</v>
      </c>
      <c r="H164" s="2">
        <v>3006015</v>
      </c>
      <c r="I164" s="7">
        <f t="shared" si="2"/>
        <v>23.59499204095788</v>
      </c>
    </row>
    <row r="165" spans="1:9">
      <c r="A165" s="6">
        <v>2550</v>
      </c>
      <c r="B165" s="2" t="s">
        <v>0</v>
      </c>
      <c r="C165" s="2" t="s">
        <v>104</v>
      </c>
      <c r="D165" s="1" t="s">
        <v>10</v>
      </c>
      <c r="E165" s="2" t="s">
        <v>100</v>
      </c>
      <c r="G165" s="2">
        <v>721560</v>
      </c>
      <c r="H165" s="2">
        <v>2534943</v>
      </c>
      <c r="I165" s="7">
        <f t="shared" si="2"/>
        <v>28.464545356641157</v>
      </c>
    </row>
    <row r="166" spans="1:9">
      <c r="A166" s="6">
        <v>2550</v>
      </c>
      <c r="B166" s="2" t="s">
        <v>0</v>
      </c>
      <c r="C166" s="2" t="s">
        <v>104</v>
      </c>
      <c r="D166" s="1" t="s">
        <v>11</v>
      </c>
      <c r="E166" s="2" t="s">
        <v>100</v>
      </c>
      <c r="G166" s="2">
        <v>1203885</v>
      </c>
      <c r="H166" s="2">
        <v>5096745</v>
      </c>
      <c r="I166" s="7">
        <f t="shared" si="2"/>
        <v>23.62066377658682</v>
      </c>
    </row>
    <row r="167" spans="1:9">
      <c r="A167" s="8">
        <v>2550</v>
      </c>
      <c r="B167" s="9" t="s">
        <v>0</v>
      </c>
      <c r="C167" s="9" t="s">
        <v>104</v>
      </c>
      <c r="D167" s="12" t="s">
        <v>12</v>
      </c>
      <c r="E167" s="9" t="s">
        <v>100</v>
      </c>
      <c r="F167" s="9"/>
      <c r="G167" s="9">
        <v>301047</v>
      </c>
      <c r="H167" s="9">
        <v>1931362</v>
      </c>
      <c r="I167" s="10">
        <f t="shared" si="2"/>
        <v>15.587290212813548</v>
      </c>
    </row>
    <row r="168" spans="1:9">
      <c r="A168" s="3">
        <v>2550</v>
      </c>
      <c r="B168" s="4" t="s">
        <v>5</v>
      </c>
      <c r="C168" s="4" t="s">
        <v>104</v>
      </c>
      <c r="D168" s="11" t="s">
        <v>6</v>
      </c>
      <c r="E168" s="4" t="s">
        <v>100</v>
      </c>
      <c r="F168" s="4"/>
      <c r="G168" s="4">
        <v>10829</v>
      </c>
      <c r="H168" s="4">
        <v>48499</v>
      </c>
      <c r="I168" s="5">
        <f t="shared" si="2"/>
        <v>22.328295428771728</v>
      </c>
    </row>
    <row r="169" spans="1:9">
      <c r="A169" s="6">
        <v>2550</v>
      </c>
      <c r="B169" s="2" t="s">
        <v>5</v>
      </c>
      <c r="C169" s="2" t="s">
        <v>104</v>
      </c>
      <c r="D169" s="1" t="s">
        <v>8</v>
      </c>
      <c r="E169" s="2" t="s">
        <v>100</v>
      </c>
      <c r="G169" s="2">
        <v>45167</v>
      </c>
      <c r="H169" s="2">
        <v>180791</v>
      </c>
      <c r="I169" s="7">
        <f t="shared" si="2"/>
        <v>24.98299140997063</v>
      </c>
    </row>
    <row r="170" spans="1:9">
      <c r="A170" s="6">
        <v>2550</v>
      </c>
      <c r="B170" s="2" t="s">
        <v>5</v>
      </c>
      <c r="C170" s="2" t="s">
        <v>104</v>
      </c>
      <c r="D170" s="1" t="s">
        <v>10</v>
      </c>
      <c r="E170" s="2" t="s">
        <v>100</v>
      </c>
      <c r="G170" s="2">
        <v>152265</v>
      </c>
      <c r="H170" s="2">
        <v>387357</v>
      </c>
      <c r="I170" s="7">
        <f t="shared" si="2"/>
        <v>39.308699726608786</v>
      </c>
    </row>
    <row r="171" spans="1:9">
      <c r="A171" s="6">
        <v>2550</v>
      </c>
      <c r="B171" s="2" t="s">
        <v>5</v>
      </c>
      <c r="C171" s="2" t="s">
        <v>104</v>
      </c>
      <c r="D171" s="1" t="s">
        <v>11</v>
      </c>
      <c r="E171" s="2" t="s">
        <v>100</v>
      </c>
      <c r="G171" s="2">
        <v>26096</v>
      </c>
      <c r="H171" s="2">
        <v>83064</v>
      </c>
      <c r="I171" s="7">
        <f t="shared" si="2"/>
        <v>31.416738900125203</v>
      </c>
    </row>
    <row r="172" spans="1:9">
      <c r="A172" s="8">
        <v>2550</v>
      </c>
      <c r="B172" s="9" t="s">
        <v>5</v>
      </c>
      <c r="C172" s="9" t="s">
        <v>104</v>
      </c>
      <c r="D172" s="12" t="s">
        <v>12</v>
      </c>
      <c r="E172" s="9" t="s">
        <v>100</v>
      </c>
      <c r="F172" s="9"/>
      <c r="G172" s="9">
        <v>17685</v>
      </c>
      <c r="H172" s="9">
        <v>62509</v>
      </c>
      <c r="I172" s="10">
        <f t="shared" si="2"/>
        <v>28.291925962661377</v>
      </c>
    </row>
    <row r="173" spans="1:9">
      <c r="A173" s="3">
        <v>2550</v>
      </c>
      <c r="B173" s="4" t="s">
        <v>100</v>
      </c>
      <c r="C173" s="4" t="s">
        <v>104</v>
      </c>
      <c r="D173" s="4" t="s">
        <v>103</v>
      </c>
      <c r="E173" s="4" t="s">
        <v>7</v>
      </c>
      <c r="F173" s="4"/>
      <c r="G173" s="4">
        <v>926670</v>
      </c>
      <c r="H173" s="4">
        <v>3549909</v>
      </c>
      <c r="I173" s="5">
        <f t="shared" si="2"/>
        <v>26.104049427745895</v>
      </c>
    </row>
    <row r="174" spans="1:9">
      <c r="A174" s="6">
        <v>2550</v>
      </c>
      <c r="B174" s="2" t="s">
        <v>0</v>
      </c>
      <c r="C174" s="2" t="s">
        <v>104</v>
      </c>
      <c r="D174" s="2" t="s">
        <v>103</v>
      </c>
      <c r="E174" s="2" t="s">
        <v>7</v>
      </c>
      <c r="G174" s="2">
        <v>868038</v>
      </c>
      <c r="H174" s="2">
        <v>3360701</v>
      </c>
      <c r="I174" s="7">
        <f t="shared" si="2"/>
        <v>25.829075541085029</v>
      </c>
    </row>
    <row r="175" spans="1:9">
      <c r="A175" s="8">
        <v>2550</v>
      </c>
      <c r="B175" s="9" t="s">
        <v>5</v>
      </c>
      <c r="C175" s="9" t="s">
        <v>104</v>
      </c>
      <c r="D175" s="9" t="s">
        <v>103</v>
      </c>
      <c r="E175" s="9" t="s">
        <v>7</v>
      </c>
      <c r="F175" s="9"/>
      <c r="G175" s="9">
        <v>58632</v>
      </c>
      <c r="H175" s="9">
        <v>189208</v>
      </c>
      <c r="I175" s="10">
        <f t="shared" si="2"/>
        <v>30.988118895606952</v>
      </c>
    </row>
    <row r="176" spans="1:9">
      <c r="A176" s="3">
        <v>2550</v>
      </c>
      <c r="B176" s="4" t="s">
        <v>100</v>
      </c>
      <c r="C176" s="4" t="s">
        <v>104</v>
      </c>
      <c r="D176" s="4" t="s">
        <v>103</v>
      </c>
      <c r="E176" s="4" t="s">
        <v>9</v>
      </c>
      <c r="F176" s="4"/>
      <c r="G176" s="4">
        <v>2468332</v>
      </c>
      <c r="H176" s="4">
        <v>10702850</v>
      </c>
      <c r="I176" s="5">
        <f t="shared" si="2"/>
        <v>23.06238058087332</v>
      </c>
    </row>
    <row r="177" spans="1:9">
      <c r="A177" s="6">
        <v>2550</v>
      </c>
      <c r="B177" s="2" t="s">
        <v>0</v>
      </c>
      <c r="C177" s="2" t="s">
        <v>104</v>
      </c>
      <c r="D177" s="2" t="s">
        <v>103</v>
      </c>
      <c r="E177" s="2" t="s">
        <v>9</v>
      </c>
      <c r="G177" s="2">
        <v>2274922</v>
      </c>
      <c r="H177" s="2">
        <v>10129838</v>
      </c>
      <c r="I177" s="7">
        <f t="shared" si="2"/>
        <v>22.457634564343476</v>
      </c>
    </row>
    <row r="178" spans="1:9">
      <c r="A178" s="8">
        <v>2550</v>
      </c>
      <c r="B178" s="9" t="s">
        <v>5</v>
      </c>
      <c r="C178" s="9" t="s">
        <v>104</v>
      </c>
      <c r="D178" s="9" t="s">
        <v>103</v>
      </c>
      <c r="E178" s="9" t="s">
        <v>9</v>
      </c>
      <c r="F178" s="9"/>
      <c r="G178" s="9">
        <v>193410</v>
      </c>
      <c r="H178" s="9">
        <v>573012</v>
      </c>
      <c r="I178" s="10">
        <f t="shared" si="2"/>
        <v>33.753219827857009</v>
      </c>
    </row>
    <row r="179" spans="1:9">
      <c r="A179" s="3">
        <v>2550</v>
      </c>
      <c r="B179" s="4" t="s">
        <v>100</v>
      </c>
      <c r="C179" s="4" t="s">
        <v>104</v>
      </c>
      <c r="D179" s="4"/>
      <c r="E179" s="4" t="s">
        <v>100</v>
      </c>
      <c r="F179" s="4">
        <v>1</v>
      </c>
      <c r="G179" s="4">
        <v>533088</v>
      </c>
      <c r="H179" s="4">
        <v>1494315</v>
      </c>
      <c r="I179" s="5">
        <f t="shared" si="2"/>
        <v>35.674405998735203</v>
      </c>
    </row>
    <row r="180" spans="1:9">
      <c r="A180" s="6">
        <v>2550</v>
      </c>
      <c r="B180" s="2" t="s">
        <v>100</v>
      </c>
      <c r="C180" s="2" t="s">
        <v>104</v>
      </c>
      <c r="E180" s="2" t="s">
        <v>100</v>
      </c>
      <c r="F180" s="2">
        <v>2</v>
      </c>
      <c r="G180" s="2">
        <v>203298</v>
      </c>
      <c r="H180" s="2">
        <v>843043</v>
      </c>
      <c r="I180" s="7">
        <f t="shared" si="2"/>
        <v>24.114784180640847</v>
      </c>
    </row>
    <row r="181" spans="1:9">
      <c r="A181" s="6">
        <v>2550</v>
      </c>
      <c r="B181" s="2" t="s">
        <v>100</v>
      </c>
      <c r="C181" s="2" t="s">
        <v>104</v>
      </c>
      <c r="E181" s="2" t="s">
        <v>100</v>
      </c>
      <c r="F181" s="2">
        <v>3</v>
      </c>
      <c r="G181" s="2">
        <v>152864</v>
      </c>
      <c r="H181" s="2">
        <v>661135</v>
      </c>
      <c r="I181" s="7">
        <f t="shared" si="2"/>
        <v>23.121450233310899</v>
      </c>
    </row>
    <row r="182" spans="1:9">
      <c r="A182" s="6">
        <v>2550</v>
      </c>
      <c r="B182" s="2" t="s">
        <v>100</v>
      </c>
      <c r="C182" s="2" t="s">
        <v>104</v>
      </c>
      <c r="E182" s="2" t="s">
        <v>100</v>
      </c>
      <c r="F182" s="2">
        <v>4</v>
      </c>
      <c r="G182" s="2">
        <v>249816</v>
      </c>
      <c r="H182" s="2">
        <v>943526</v>
      </c>
      <c r="I182" s="7">
        <f t="shared" si="2"/>
        <v>26.476853843985221</v>
      </c>
    </row>
    <row r="183" spans="1:9">
      <c r="A183" s="6">
        <v>2550</v>
      </c>
      <c r="B183" s="2" t="s">
        <v>100</v>
      </c>
      <c r="C183" s="2" t="s">
        <v>104</v>
      </c>
      <c r="E183" s="2" t="s">
        <v>100</v>
      </c>
      <c r="F183" s="2">
        <v>5</v>
      </c>
      <c r="G183" s="2">
        <v>212456</v>
      </c>
      <c r="H183" s="2">
        <v>1021269</v>
      </c>
      <c r="I183" s="7">
        <f t="shared" si="2"/>
        <v>20.80313805667263</v>
      </c>
    </row>
    <row r="184" spans="1:9">
      <c r="A184" s="6">
        <v>2550</v>
      </c>
      <c r="B184" s="2" t="s">
        <v>100</v>
      </c>
      <c r="C184" s="2" t="s">
        <v>104</v>
      </c>
      <c r="E184" s="2" t="s">
        <v>100</v>
      </c>
      <c r="F184" s="2">
        <v>6</v>
      </c>
      <c r="G184" s="2">
        <v>276740</v>
      </c>
      <c r="H184" s="2">
        <v>1145817</v>
      </c>
      <c r="I184" s="7">
        <f t="shared" si="2"/>
        <v>24.15219882407051</v>
      </c>
    </row>
    <row r="185" spans="1:9">
      <c r="A185" s="6">
        <v>2550</v>
      </c>
      <c r="B185" s="2" t="s">
        <v>100</v>
      </c>
      <c r="C185" s="2" t="s">
        <v>104</v>
      </c>
      <c r="E185" s="2" t="s">
        <v>100</v>
      </c>
      <c r="F185" s="2">
        <v>7</v>
      </c>
      <c r="G185" s="2">
        <v>303747</v>
      </c>
      <c r="H185" s="2">
        <v>1199520</v>
      </c>
      <c r="I185" s="7">
        <f t="shared" si="2"/>
        <v>25.322378951580632</v>
      </c>
    </row>
    <row r="186" spans="1:9">
      <c r="A186" s="6">
        <v>2550</v>
      </c>
      <c r="B186" s="2" t="s">
        <v>100</v>
      </c>
      <c r="C186" s="2" t="s">
        <v>104</v>
      </c>
      <c r="E186" s="2" t="s">
        <v>100</v>
      </c>
      <c r="F186" s="2">
        <v>8</v>
      </c>
      <c r="G186" s="2">
        <v>298243</v>
      </c>
      <c r="H186" s="2">
        <v>1380884</v>
      </c>
      <c r="I186" s="7">
        <f t="shared" si="2"/>
        <v>21.597976368760882</v>
      </c>
    </row>
    <row r="187" spans="1:9">
      <c r="A187" s="6">
        <v>2550</v>
      </c>
      <c r="B187" s="2" t="s">
        <v>100</v>
      </c>
      <c r="C187" s="2" t="s">
        <v>104</v>
      </c>
      <c r="E187" s="2" t="s">
        <v>100</v>
      </c>
      <c r="F187" s="2">
        <v>9</v>
      </c>
      <c r="G187" s="2">
        <v>356880</v>
      </c>
      <c r="H187" s="2">
        <v>1556479</v>
      </c>
      <c r="I187" s="7">
        <f t="shared" si="2"/>
        <v>22.928674270581229</v>
      </c>
    </row>
    <row r="188" spans="1:9">
      <c r="A188" s="6">
        <v>2550</v>
      </c>
      <c r="B188" s="2" t="s">
        <v>100</v>
      </c>
      <c r="C188" s="2" t="s">
        <v>104</v>
      </c>
      <c r="E188" s="2" t="s">
        <v>100</v>
      </c>
      <c r="F188" s="2">
        <v>10</v>
      </c>
      <c r="G188" s="2">
        <v>271113</v>
      </c>
      <c r="H188" s="2">
        <v>1042927</v>
      </c>
      <c r="I188" s="7">
        <f t="shared" si="2"/>
        <v>25.995395650894071</v>
      </c>
    </row>
    <row r="189" spans="1:9">
      <c r="A189" s="6">
        <v>2550</v>
      </c>
      <c r="B189" s="2" t="s">
        <v>100</v>
      </c>
      <c r="C189" s="2" t="s">
        <v>104</v>
      </c>
      <c r="E189" s="2" t="s">
        <v>100</v>
      </c>
      <c r="F189" s="2">
        <v>11</v>
      </c>
      <c r="G189" s="2">
        <v>167546</v>
      </c>
      <c r="H189" s="2">
        <v>986164</v>
      </c>
      <c r="I189" s="7">
        <f t="shared" si="2"/>
        <v>16.989669061129792</v>
      </c>
    </row>
    <row r="190" spans="1:9">
      <c r="A190" s="8">
        <v>2550</v>
      </c>
      <c r="B190" s="9" t="s">
        <v>100</v>
      </c>
      <c r="C190" s="9" t="s">
        <v>104</v>
      </c>
      <c r="D190" s="9"/>
      <c r="E190" s="9" t="s">
        <v>100</v>
      </c>
      <c r="F190" s="9">
        <v>12</v>
      </c>
      <c r="G190" s="9">
        <v>151186</v>
      </c>
      <c r="H190" s="9">
        <v>1007707</v>
      </c>
      <c r="I190" s="10">
        <f t="shared" si="2"/>
        <v>15.002972094070994</v>
      </c>
    </row>
  </sheetData>
  <sheetProtection algorithmName="SHA-512" hashValue="CsGsF4Q7jzfAZKXs431rFUzZS43P51u8BKHR7mJCneKiCOdLbT2+j/RkoU+/uCBMF/vXxbq0kBPBSLC4Ln7wzQ==" saltValue="LNftN98EbQ/Y5VvAWEY2c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1DF-CD15-441B-ADC9-EA50B7386845}">
  <dimension ref="A1:A9"/>
  <sheetViews>
    <sheetView workbookViewId="0"/>
  </sheetViews>
  <sheetFormatPr defaultRowHeight="12.75"/>
  <cols>
    <col min="1" max="1" width="27.42578125" style="2" customWidth="1"/>
    <col min="2" max="16384" width="9.140625" style="2"/>
  </cols>
  <sheetData>
    <row r="1" spans="1:1">
      <c r="A1" s="21" t="s">
        <v>98</v>
      </c>
    </row>
    <row r="2" spans="1:1">
      <c r="A2" s="2" t="s">
        <v>108</v>
      </c>
    </row>
    <row r="3" spans="1:1">
      <c r="A3" s="2" t="s">
        <v>96</v>
      </c>
    </row>
    <row r="5" spans="1:1">
      <c r="A5" s="21" t="s">
        <v>97</v>
      </c>
    </row>
    <row r="6" spans="1:1">
      <c r="A6" s="2" t="s">
        <v>99</v>
      </c>
    </row>
    <row r="7" spans="1:1">
      <c r="A7" s="2" t="s">
        <v>109</v>
      </c>
    </row>
    <row r="9" spans="1:1">
      <c r="A9" s="2" t="s">
        <v>105</v>
      </c>
    </row>
  </sheetData>
  <sheetProtection algorithmName="SHA-512" hashValue="Bkr6vHPDvVwiN0x8/rFzQe70GSM3WKqsgpTQHODs5VtIxZ69dBENsJis2Ov/U0vk9c1g4VpwbQrm/JUtLdivfA==" saltValue="M6L3xDDNhC1egrECLYYQS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อัตราการเลิกบุหรี่</vt:lpstr>
      <vt:lpstr>อัตราการเลิกบุหรี่(ภาพรวม)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2024-04-14T10:05:50Z</dcterms:modified>
</cp:coreProperties>
</file>