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3D8FC224-C6FC-4E93-A0C0-426F33C22CE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ถูกตรวจวัดแอลกอฮอล์" sheetId="1" r:id="rId1"/>
    <sheet name="ถูกตรวจวัดแอลกอฮอล์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3" l="1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91" i="1" l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H291" i="1"/>
  <c r="J291" i="1" s="1"/>
  <c r="H290" i="1"/>
  <c r="J290" i="1" s="1"/>
  <c r="H289" i="1"/>
  <c r="J289" i="1" s="1"/>
  <c r="H288" i="1"/>
  <c r="J288" i="1" s="1"/>
  <c r="H287" i="1"/>
  <c r="H286" i="1"/>
  <c r="J286" i="1" s="1"/>
  <c r="H285" i="1"/>
  <c r="H284" i="1"/>
  <c r="J284" i="1" s="1"/>
  <c r="H283" i="1"/>
  <c r="J283" i="1" s="1"/>
  <c r="H282" i="1"/>
  <c r="J282" i="1" s="1"/>
  <c r="H281" i="1"/>
  <c r="J281" i="1" s="1"/>
  <c r="H280" i="1"/>
  <c r="J280" i="1" s="1"/>
  <c r="H279" i="1"/>
  <c r="J279" i="1" s="1"/>
  <c r="H278" i="1"/>
  <c r="J278" i="1" s="1"/>
  <c r="H277" i="1"/>
  <c r="J277" i="1" s="1"/>
  <c r="H276" i="1"/>
  <c r="J276" i="1" s="1"/>
  <c r="H275" i="1"/>
  <c r="J275" i="1" s="1"/>
  <c r="H274" i="1"/>
  <c r="J274" i="1" s="1"/>
  <c r="H273" i="1"/>
  <c r="J273" i="1" s="1"/>
  <c r="H272" i="1"/>
  <c r="J272" i="1" s="1"/>
  <c r="H271" i="1"/>
  <c r="J271" i="1" s="1"/>
  <c r="H270" i="1"/>
  <c r="J270" i="1" s="1"/>
  <c r="H269" i="1"/>
  <c r="H268" i="1"/>
  <c r="J268" i="1" s="1"/>
  <c r="H267" i="1"/>
  <c r="J267" i="1" s="1"/>
  <c r="H266" i="1"/>
  <c r="J266" i="1" s="1"/>
  <c r="H265" i="1"/>
  <c r="J265" i="1" s="1"/>
  <c r="H264" i="1"/>
  <c r="J264" i="1" s="1"/>
  <c r="H263" i="1"/>
  <c r="J263" i="1" s="1"/>
  <c r="H262" i="1"/>
  <c r="J262" i="1" s="1"/>
  <c r="I223" i="1"/>
  <c r="I222" i="1"/>
  <c r="H223" i="1"/>
  <c r="H222" i="1"/>
  <c r="H261" i="1"/>
  <c r="H260" i="1"/>
  <c r="J260" i="1" s="1"/>
  <c r="H259" i="1"/>
  <c r="H258" i="1"/>
  <c r="H257" i="1"/>
  <c r="H256" i="1"/>
  <c r="H255" i="1"/>
  <c r="H254" i="1"/>
  <c r="J254" i="1" s="1"/>
  <c r="H253" i="1"/>
  <c r="H252" i="1"/>
  <c r="J252" i="1" s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1" i="1"/>
  <c r="I220" i="1"/>
  <c r="I219" i="1"/>
  <c r="I218" i="1"/>
  <c r="I217" i="1"/>
  <c r="I216" i="1"/>
  <c r="I215" i="1"/>
  <c r="I214" i="1"/>
  <c r="I213" i="1"/>
  <c r="I21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H251" i="1"/>
  <c r="H250" i="1"/>
  <c r="J250" i="1" s="1"/>
  <c r="H249" i="1"/>
  <c r="J249" i="1" s="1"/>
  <c r="H248" i="1"/>
  <c r="H247" i="1"/>
  <c r="H246" i="1"/>
  <c r="H245" i="1"/>
  <c r="H244" i="1"/>
  <c r="H243" i="1"/>
  <c r="H242" i="1"/>
  <c r="J242" i="1" s="1"/>
  <c r="H241" i="1"/>
  <c r="H240" i="1"/>
  <c r="H239" i="1"/>
  <c r="H237" i="1"/>
  <c r="H238" i="1"/>
  <c r="H236" i="1"/>
  <c r="H234" i="1"/>
  <c r="H235" i="1"/>
  <c r="H233" i="1"/>
  <c r="H232" i="1"/>
  <c r="H231" i="1"/>
  <c r="H230" i="1"/>
  <c r="H229" i="1"/>
  <c r="H228" i="1"/>
  <c r="H227" i="1"/>
  <c r="J227" i="1" s="1"/>
  <c r="H226" i="1"/>
  <c r="J226" i="1" s="1"/>
  <c r="H225" i="1"/>
  <c r="H224" i="1"/>
  <c r="H221" i="1"/>
  <c r="H220" i="1"/>
  <c r="H219" i="1"/>
  <c r="H218" i="1"/>
  <c r="H217" i="1"/>
  <c r="J217" i="1" s="1"/>
  <c r="H216" i="1"/>
  <c r="J216" i="1" s="1"/>
  <c r="H215" i="1"/>
  <c r="H214" i="1"/>
  <c r="H213" i="1"/>
  <c r="H212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30" i="1" l="1"/>
  <c r="J212" i="1"/>
  <c r="J220" i="1"/>
  <c r="J240" i="1"/>
  <c r="J248" i="1"/>
  <c r="J214" i="1"/>
  <c r="J224" i="1"/>
  <c r="J232" i="1"/>
  <c r="J287" i="1"/>
  <c r="J269" i="1"/>
  <c r="J221" i="1"/>
  <c r="J231" i="1"/>
  <c r="J251" i="1"/>
  <c r="J253" i="1"/>
  <c r="J261" i="1"/>
  <c r="J213" i="1"/>
  <c r="J239" i="1"/>
  <c r="J219" i="1"/>
  <c r="J229" i="1"/>
  <c r="J237" i="1"/>
  <c r="J285" i="1"/>
  <c r="J257" i="1"/>
  <c r="J238" i="1"/>
  <c r="J215" i="1"/>
  <c r="J225" i="1"/>
  <c r="J233" i="1"/>
  <c r="J241" i="1"/>
  <c r="J245" i="1"/>
  <c r="J235" i="1"/>
  <c r="J246" i="1"/>
  <c r="J234" i="1"/>
  <c r="J243" i="1"/>
  <c r="J247" i="1"/>
  <c r="J258" i="1"/>
  <c r="J244" i="1"/>
  <c r="J259" i="1"/>
  <c r="J218" i="1"/>
  <c r="J228" i="1"/>
  <c r="J236" i="1"/>
  <c r="J255" i="1"/>
  <c r="J256" i="1"/>
  <c r="J223" i="1"/>
  <c r="J222" i="1"/>
</calcChain>
</file>

<file path=xl/sharedStrings.xml><?xml version="1.0" encoding="utf-8"?>
<sst xmlns="http://schemas.openxmlformats.org/spreadsheetml/2006/main" count="1443" uniqueCount="109">
  <si>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</si>
  <si>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</si>
  <si>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</si>
  <si>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</si>
  <si>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</si>
  <si>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</si>
  <si>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</si>
  <si>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</si>
  <si>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</si>
  <si>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</si>
  <si>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</si>
  <si>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</si>
  <si>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</si>
  <si>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</si>
  <si>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</si>
  <si>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</si>
  <si>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</si>
  <si>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</si>
  <si>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</si>
  <si>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</si>
  <si>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</si>
  <si>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</si>
  <si>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</si>
  <si>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</si>
  <si>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</si>
  <si>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</si>
  <si>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</si>
  <si>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</si>
  <si>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</si>
  <si>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</si>
  <si>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</si>
  <si>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</si>
  <si>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</si>
  <si>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</si>
  <si>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</si>
  <si>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</si>
  <si>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</si>
  <si>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</si>
  <si>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</si>
  <si>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</si>
  <si>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</si>
  <si>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</si>
  <si>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</si>
  <si>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</si>
  <si>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</si>
  <si>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</si>
  <si>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</si>
  <si>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</si>
  <si>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</si>
  <si>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</si>
  <si>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</si>
  <si>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</si>
  <si>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</si>
  <si>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</si>
  <si>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</si>
  <si>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</si>
  <si>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</si>
  <si>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</si>
  <si>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</si>
  <si>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</si>
  <si>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</si>
  <si>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</si>
  <si>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</si>
  <si>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</si>
  <si>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</si>
  <si>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</si>
  <si>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</si>
  <si>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</si>
  <si>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</si>
  <si>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</si>
  <si>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</si>
  <si>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</si>
  <si>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</si>
  <si>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</si>
  <si>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</si>
  <si>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</si>
  <si>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</si>
  <si>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</si>
  <si>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</si>
  <si>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</si>
  <si>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</si>
  <si>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</si>
  <si>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</si>
  <si>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</si>
  <si>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</si>
  <si>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</si>
  <si>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</si>
  <si>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</si>
  <si>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</si>
  <si>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</si>
  <si>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</si>
  <si>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</si>
  <si>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</si>
  <si>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</si>
  <si>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</si>
  <si>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</si>
  <si>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</si>
  <si>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</si>
  <si>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</si>
  <si>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รวม</t>
  </si>
  <si>
    <t>15 ปีขึ้นไป</t>
  </si>
  <si>
    <t>ประเทศ</t>
  </si>
  <si>
    <t>จำนวนผู้ที่เคยถูกตรวจแอลกอฮอล์ในรอบ 12 เดือน (ตัวตั้ง)</t>
  </si>
  <si>
    <t>จำนวนผู้ที่เคยดื่มก่อนหรือระหว่างขับขี่ในรอบ 12 เดือน (ตัวหาร)</t>
  </si>
  <si>
    <t>การสำรวจพฤติกรรมการสูบบุหรี่และดื่มสุราของประชากร พ.ศ. 2560 สำนักงานสถิติแห่งชาติ</t>
  </si>
  <si>
    <t>ร้อยละของผู้ที่เคยดื่มเครื่องดื่มแอลกอฮอล์ก่อนหรือระหว่างขับขี่ที่ถูกตรวจวัดระดับแอลกอฮอล์ คำนวนจาก จำนวนผู้ที่เคยถูกตรวจแอลกอฮอล์ในผู้เคยดื่มแล้วขับในรอบ 12 เดือน * 100 / จำนวนผู้ที่เคยดื่มก่อนหรือระหว่างขับขี่ในรอบ 12 เดือน</t>
  </si>
  <si>
    <t>ร้อยละของผู้ที่เคยดื่มเครื่องดื่มแอลกอฮอล์ก่อนหรือระหว่างขับขี่ที่ถูกตรวจวัดระดับแอลกอฮอล์</t>
  </si>
  <si>
    <t>ร้อยละของผู้ที่เคยดื่มเครื่องดื่มแอลกอฮอล์ก่อนหรือระหว่างขับขี่ที่ถูกตรวจวัดระดับแอลกอฮอล์ (ร้อยละ)</t>
  </si>
  <si>
    <t>คำนวณร้อยละผู้ที่เคยดื่มแอลกอฮอล์ก่อนหรือระหว่างขับขี่ที่ถูกตรวจวัดระดับแอลกอฮอล์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</si>
</sst>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 applyProtection="1">
      <protection locked="0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2" applyFont="1" applyBorder="1"/>
    <xf numFmtId="0" fontId="4" fillId="0" borderId="0" xfId="0" applyFont="1" applyBorder="1"/>
  </cellXfs>
  <cellStyles count="5">
    <cellStyle name="Comma 2" xfId="3" xr:uid="{00000000-0005-0000-0000-000000000000}"/>
    <cellStyle name="Normal" xfId="0" builtinId="0"/>
    <cellStyle name="Normal 2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1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9.28515625" style="2" customWidth="1"/>
    <col min="9" max="9" width="23.7109375" style="2" customWidth="1"/>
    <col min="10" max="10" width="24.5703125" style="2" customWidth="1"/>
    <col min="11" max="16384" width="9.140625" style="2"/>
  </cols>
  <sheetData>
    <row r="1" spans="1:10">
      <c r="A1" s="21" t="s">
        <v>106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102</v>
      </c>
      <c r="I2" s="2" t="s">
        <v>103</v>
      </c>
      <c r="J2" s="1" t="s">
        <v>107</v>
      </c>
    </row>
    <row r="3" spans="1:10">
      <c r="A3" s="3">
        <v>2564</v>
      </c>
      <c r="B3" s="11" t="s">
        <v>0</v>
      </c>
      <c r="C3" s="11" t="s">
        <v>1</v>
      </c>
      <c r="D3" s="11" t="s">
        <v>101</v>
      </c>
      <c r="E3" s="11" t="s">
        <v>99</v>
      </c>
      <c r="F3" s="11"/>
      <c r="G3" s="19"/>
      <c r="H3" s="4">
        <v>11624</v>
      </c>
      <c r="I3" s="4">
        <v>216731</v>
      </c>
      <c r="J3" s="5">
        <f>H3*100/I3</f>
        <v>5.3633305803046172</v>
      </c>
    </row>
    <row r="4" spans="1:10">
      <c r="A4" s="6">
        <v>2564</v>
      </c>
      <c r="B4" s="24" t="s">
        <v>0</v>
      </c>
      <c r="C4" s="24" t="s">
        <v>2</v>
      </c>
      <c r="D4" s="24" t="s">
        <v>101</v>
      </c>
      <c r="E4" s="24" t="s">
        <v>99</v>
      </c>
      <c r="F4" s="24"/>
      <c r="G4" s="20"/>
      <c r="H4" s="25">
        <v>87014</v>
      </c>
      <c r="I4" s="25">
        <v>834278</v>
      </c>
      <c r="J4" s="7">
        <f t="shared" ref="J4:J67" si="0">H4*100/I4</f>
        <v>10.429856714428524</v>
      </c>
    </row>
    <row r="5" spans="1:10">
      <c r="A5" s="6">
        <v>2564</v>
      </c>
      <c r="B5" s="24" t="s">
        <v>0</v>
      </c>
      <c r="C5" s="24" t="s">
        <v>3</v>
      </c>
      <c r="D5" s="24" t="s">
        <v>101</v>
      </c>
      <c r="E5" s="24" t="s">
        <v>99</v>
      </c>
      <c r="F5" s="24"/>
      <c r="G5" s="20"/>
      <c r="H5" s="25">
        <v>52806</v>
      </c>
      <c r="I5" s="25">
        <v>779456</v>
      </c>
      <c r="J5" s="7">
        <f t="shared" si="0"/>
        <v>6.7747249363658755</v>
      </c>
    </row>
    <row r="6" spans="1:10">
      <c r="A6" s="6">
        <v>2564</v>
      </c>
      <c r="B6" s="24" t="s">
        <v>0</v>
      </c>
      <c r="C6" s="24" t="s">
        <v>4</v>
      </c>
      <c r="D6" s="24" t="s">
        <v>101</v>
      </c>
      <c r="E6" s="24" t="s">
        <v>99</v>
      </c>
      <c r="F6" s="24"/>
      <c r="G6" s="20"/>
      <c r="H6" s="25">
        <v>15550</v>
      </c>
      <c r="I6" s="25">
        <v>280769</v>
      </c>
      <c r="J6" s="7">
        <f t="shared" si="0"/>
        <v>5.538360716460863</v>
      </c>
    </row>
    <row r="7" spans="1:10">
      <c r="A7" s="6">
        <v>2564</v>
      </c>
      <c r="B7" s="24" t="s">
        <v>5</v>
      </c>
      <c r="C7" s="24" t="s">
        <v>1</v>
      </c>
      <c r="D7" s="24" t="s">
        <v>101</v>
      </c>
      <c r="E7" s="24" t="s">
        <v>99</v>
      </c>
      <c r="F7" s="24"/>
      <c r="G7" s="20"/>
      <c r="H7" s="25">
        <v>1051</v>
      </c>
      <c r="I7" s="25">
        <v>60448</v>
      </c>
      <c r="J7" s="7">
        <f t="shared" si="0"/>
        <v>1.7386844891476971</v>
      </c>
    </row>
    <row r="8" spans="1:10">
      <c r="A8" s="6">
        <v>2564</v>
      </c>
      <c r="B8" s="24" t="s">
        <v>5</v>
      </c>
      <c r="C8" s="24" t="s">
        <v>2</v>
      </c>
      <c r="D8" s="24" t="s">
        <v>101</v>
      </c>
      <c r="E8" s="24" t="s">
        <v>99</v>
      </c>
      <c r="F8" s="24"/>
      <c r="G8" s="20"/>
      <c r="H8" s="25">
        <v>7821</v>
      </c>
      <c r="I8" s="25">
        <v>193939</v>
      </c>
      <c r="J8" s="7">
        <f t="shared" si="0"/>
        <v>4.0327113164448614</v>
      </c>
    </row>
    <row r="9" spans="1:10">
      <c r="A9" s="6">
        <v>2564</v>
      </c>
      <c r="B9" s="24" t="s">
        <v>5</v>
      </c>
      <c r="C9" s="24" t="s">
        <v>3</v>
      </c>
      <c r="D9" s="24" t="s">
        <v>101</v>
      </c>
      <c r="E9" s="24" t="s">
        <v>99</v>
      </c>
      <c r="F9" s="24"/>
      <c r="G9" s="20"/>
      <c r="H9" s="25">
        <v>4939</v>
      </c>
      <c r="I9" s="25">
        <v>132200</v>
      </c>
      <c r="J9" s="7">
        <f t="shared" si="0"/>
        <v>3.7360060514372164</v>
      </c>
    </row>
    <row r="10" spans="1:10">
      <c r="A10" s="6">
        <v>2564</v>
      </c>
      <c r="B10" s="24" t="s">
        <v>5</v>
      </c>
      <c r="C10" s="24" t="s">
        <v>4</v>
      </c>
      <c r="D10" s="24" t="s">
        <v>101</v>
      </c>
      <c r="E10" s="24" t="s">
        <v>99</v>
      </c>
      <c r="F10" s="24"/>
      <c r="G10" s="20"/>
      <c r="H10" s="25">
        <v>114</v>
      </c>
      <c r="I10" s="25">
        <v>23286</v>
      </c>
      <c r="J10" s="7">
        <f t="shared" si="0"/>
        <v>0.48956454522030407</v>
      </c>
    </row>
    <row r="11" spans="1:10">
      <c r="A11" s="6">
        <v>2564</v>
      </c>
      <c r="B11" s="24" t="s">
        <v>0</v>
      </c>
      <c r="C11" s="24" t="s">
        <v>100</v>
      </c>
      <c r="D11" s="24" t="s">
        <v>6</v>
      </c>
      <c r="E11" s="24" t="s">
        <v>7</v>
      </c>
      <c r="F11" s="24"/>
      <c r="G11" s="20"/>
      <c r="H11" s="25">
        <v>29727</v>
      </c>
      <c r="I11" s="25">
        <v>170141</v>
      </c>
      <c r="J11" s="7">
        <f t="shared" si="0"/>
        <v>17.471979123197819</v>
      </c>
    </row>
    <row r="12" spans="1:10">
      <c r="A12" s="6">
        <v>2564</v>
      </c>
      <c r="B12" s="24" t="s">
        <v>0</v>
      </c>
      <c r="C12" s="24" t="s">
        <v>100</v>
      </c>
      <c r="D12" s="24" t="s">
        <v>8</v>
      </c>
      <c r="E12" s="24" t="s">
        <v>7</v>
      </c>
      <c r="F12" s="24"/>
      <c r="G12" s="20"/>
      <c r="H12" s="25">
        <v>35058</v>
      </c>
      <c r="I12" s="25">
        <v>255015</v>
      </c>
      <c r="J12" s="7">
        <f t="shared" si="0"/>
        <v>13.747426621963413</v>
      </c>
    </row>
    <row r="13" spans="1:10">
      <c r="A13" s="6">
        <v>2564</v>
      </c>
      <c r="B13" s="24" t="s">
        <v>0</v>
      </c>
      <c r="C13" s="24" t="s">
        <v>100</v>
      </c>
      <c r="D13" s="24" t="s">
        <v>8</v>
      </c>
      <c r="E13" s="24" t="s">
        <v>9</v>
      </c>
      <c r="F13" s="24"/>
      <c r="G13" s="20"/>
      <c r="H13" s="25">
        <v>30096</v>
      </c>
      <c r="I13" s="25">
        <v>261180</v>
      </c>
      <c r="J13" s="7">
        <f t="shared" si="0"/>
        <v>11.523087525844245</v>
      </c>
    </row>
    <row r="14" spans="1:10">
      <c r="A14" s="6">
        <v>2564</v>
      </c>
      <c r="B14" s="24" t="s">
        <v>0</v>
      </c>
      <c r="C14" s="24" t="s">
        <v>100</v>
      </c>
      <c r="D14" s="24" t="s">
        <v>10</v>
      </c>
      <c r="E14" s="24" t="s">
        <v>7</v>
      </c>
      <c r="F14" s="24"/>
      <c r="G14" s="20"/>
      <c r="H14" s="25">
        <v>12678</v>
      </c>
      <c r="I14" s="25">
        <v>248244</v>
      </c>
      <c r="J14" s="7">
        <f t="shared" si="0"/>
        <v>5.1070720742495288</v>
      </c>
    </row>
    <row r="15" spans="1:10">
      <c r="A15" s="6">
        <v>2564</v>
      </c>
      <c r="B15" s="24" t="s">
        <v>0</v>
      </c>
      <c r="C15" s="24" t="s">
        <v>100</v>
      </c>
      <c r="D15" s="24" t="s">
        <v>10</v>
      </c>
      <c r="E15" s="24" t="s">
        <v>9</v>
      </c>
      <c r="F15" s="24"/>
      <c r="G15" s="20"/>
      <c r="H15" s="25">
        <v>12005</v>
      </c>
      <c r="I15" s="25">
        <v>349069</v>
      </c>
      <c r="J15" s="7">
        <f t="shared" si="0"/>
        <v>3.4391481340365373</v>
      </c>
    </row>
    <row r="16" spans="1:10">
      <c r="A16" s="6">
        <v>2564</v>
      </c>
      <c r="B16" s="24" t="s">
        <v>0</v>
      </c>
      <c r="C16" s="24" t="s">
        <v>100</v>
      </c>
      <c r="D16" s="24" t="s">
        <v>11</v>
      </c>
      <c r="E16" s="24" t="s">
        <v>7</v>
      </c>
      <c r="F16" s="24"/>
      <c r="G16" s="20"/>
      <c r="H16" s="25">
        <v>19301</v>
      </c>
      <c r="I16" s="25">
        <v>247815</v>
      </c>
      <c r="J16" s="7">
        <f t="shared" si="0"/>
        <v>7.7884712386255872</v>
      </c>
    </row>
    <row r="17" spans="1:10">
      <c r="A17" s="6">
        <v>2564</v>
      </c>
      <c r="B17" s="24" t="s">
        <v>0</v>
      </c>
      <c r="C17" s="24" t="s">
        <v>100</v>
      </c>
      <c r="D17" s="24" t="s">
        <v>11</v>
      </c>
      <c r="E17" s="24" t="s">
        <v>9</v>
      </c>
      <c r="F17" s="24"/>
      <c r="G17" s="20"/>
      <c r="H17" s="25">
        <v>13611</v>
      </c>
      <c r="I17" s="25">
        <v>367157</v>
      </c>
      <c r="J17" s="7">
        <f t="shared" si="0"/>
        <v>3.7071334606176651</v>
      </c>
    </row>
    <row r="18" spans="1:10">
      <c r="A18" s="6">
        <v>2564</v>
      </c>
      <c r="B18" s="24" t="s">
        <v>0</v>
      </c>
      <c r="C18" s="24" t="s">
        <v>100</v>
      </c>
      <c r="D18" s="24" t="s">
        <v>12</v>
      </c>
      <c r="E18" s="24" t="s">
        <v>7</v>
      </c>
      <c r="F18" s="24"/>
      <c r="G18" s="20"/>
      <c r="H18" s="25">
        <v>6728</v>
      </c>
      <c r="I18" s="25">
        <v>81542</v>
      </c>
      <c r="J18" s="7">
        <f t="shared" si="0"/>
        <v>8.2509626940717666</v>
      </c>
    </row>
    <row r="19" spans="1:10">
      <c r="A19" s="6">
        <v>2564</v>
      </c>
      <c r="B19" s="24" t="s">
        <v>0</v>
      </c>
      <c r="C19" s="24" t="s">
        <v>100</v>
      </c>
      <c r="D19" s="24" t="s">
        <v>12</v>
      </c>
      <c r="E19" s="24" t="s">
        <v>9</v>
      </c>
      <c r="F19" s="24"/>
      <c r="G19" s="20"/>
      <c r="H19" s="25">
        <v>7789</v>
      </c>
      <c r="I19" s="25">
        <v>131070</v>
      </c>
      <c r="J19" s="7">
        <f t="shared" si="0"/>
        <v>5.9426260776684217</v>
      </c>
    </row>
    <row r="20" spans="1:10">
      <c r="A20" s="6">
        <v>2564</v>
      </c>
      <c r="B20" s="24" t="s">
        <v>5</v>
      </c>
      <c r="C20" s="24" t="s">
        <v>100</v>
      </c>
      <c r="D20" s="24" t="s">
        <v>6</v>
      </c>
      <c r="E20" s="24" t="s">
        <v>7</v>
      </c>
      <c r="F20" s="24"/>
      <c r="G20" s="20"/>
      <c r="H20" s="25">
        <v>1939</v>
      </c>
      <c r="I20" s="25">
        <v>14792</v>
      </c>
      <c r="J20" s="7">
        <f t="shared" si="0"/>
        <v>13.108436992969173</v>
      </c>
    </row>
    <row r="21" spans="1:10">
      <c r="A21" s="6">
        <v>2564</v>
      </c>
      <c r="B21" s="24" t="s">
        <v>5</v>
      </c>
      <c r="C21" s="24" t="s">
        <v>100</v>
      </c>
      <c r="D21" s="24" t="s">
        <v>8</v>
      </c>
      <c r="E21" s="24" t="s">
        <v>7</v>
      </c>
      <c r="F21" s="24"/>
      <c r="G21" s="20"/>
      <c r="H21" s="25">
        <v>4361</v>
      </c>
      <c r="I21" s="25">
        <v>42065</v>
      </c>
      <c r="J21" s="7">
        <f t="shared" si="0"/>
        <v>10.367288719838346</v>
      </c>
    </row>
    <row r="22" spans="1:10">
      <c r="A22" s="6">
        <v>2564</v>
      </c>
      <c r="B22" s="24" t="s">
        <v>5</v>
      </c>
      <c r="C22" s="24" t="s">
        <v>100</v>
      </c>
      <c r="D22" s="24" t="s">
        <v>8</v>
      </c>
      <c r="E22" s="24" t="s">
        <v>9</v>
      </c>
      <c r="F22" s="24"/>
      <c r="G22" s="20"/>
      <c r="H22" s="25">
        <v>1895</v>
      </c>
      <c r="I22" s="25">
        <v>26685</v>
      </c>
      <c r="J22" s="7">
        <f t="shared" si="0"/>
        <v>7.1013678096308785</v>
      </c>
    </row>
    <row r="23" spans="1:10">
      <c r="A23" s="6">
        <v>2564</v>
      </c>
      <c r="B23" s="24" t="s">
        <v>5</v>
      </c>
      <c r="C23" s="24" t="s">
        <v>100</v>
      </c>
      <c r="D23" s="24" t="s">
        <v>10</v>
      </c>
      <c r="E23" s="24" t="s">
        <v>7</v>
      </c>
      <c r="F23" s="24"/>
      <c r="G23" s="20"/>
      <c r="H23" s="25">
        <v>811</v>
      </c>
      <c r="I23" s="25">
        <v>82973</v>
      </c>
      <c r="J23" s="7">
        <f t="shared" si="0"/>
        <v>0.97742639171778767</v>
      </c>
    </row>
    <row r="24" spans="1:10">
      <c r="A24" s="6">
        <v>2564</v>
      </c>
      <c r="B24" s="24" t="s">
        <v>5</v>
      </c>
      <c r="C24" s="24" t="s">
        <v>100</v>
      </c>
      <c r="D24" s="24" t="s">
        <v>10</v>
      </c>
      <c r="E24" s="24" t="s">
        <v>9</v>
      </c>
      <c r="F24" s="24"/>
      <c r="G24" s="20"/>
      <c r="H24" s="25">
        <v>1821</v>
      </c>
      <c r="I24" s="25">
        <v>87605</v>
      </c>
      <c r="J24" s="7">
        <f t="shared" si="0"/>
        <v>2.0786484789680952</v>
      </c>
    </row>
    <row r="25" spans="1:10">
      <c r="A25" s="6">
        <v>2564</v>
      </c>
      <c r="B25" s="24" t="s">
        <v>5</v>
      </c>
      <c r="C25" s="24" t="s">
        <v>100</v>
      </c>
      <c r="D25" s="24" t="s">
        <v>11</v>
      </c>
      <c r="E25" s="24" t="s">
        <v>7</v>
      </c>
      <c r="F25" s="24"/>
      <c r="G25" s="20"/>
      <c r="H25" s="25">
        <v>1826</v>
      </c>
      <c r="I25" s="25">
        <v>54874</v>
      </c>
      <c r="J25" s="7">
        <f t="shared" si="0"/>
        <v>3.3276232824288368</v>
      </c>
    </row>
    <row r="26" spans="1:10">
      <c r="A26" s="6">
        <v>2564</v>
      </c>
      <c r="B26" s="24" t="s">
        <v>5</v>
      </c>
      <c r="C26" s="24" t="s">
        <v>100</v>
      </c>
      <c r="D26" s="24" t="s">
        <v>11</v>
      </c>
      <c r="E26" s="24" t="s">
        <v>9</v>
      </c>
      <c r="F26" s="24"/>
      <c r="G26" s="20"/>
      <c r="H26" s="25">
        <v>1235</v>
      </c>
      <c r="I26" s="25">
        <v>81526</v>
      </c>
      <c r="J26" s="7">
        <f t="shared" si="0"/>
        <v>1.5148541569560632</v>
      </c>
    </row>
    <row r="27" spans="1:10">
      <c r="A27" s="6">
        <v>2564</v>
      </c>
      <c r="B27" s="24" t="s">
        <v>5</v>
      </c>
      <c r="C27" s="24" t="s">
        <v>100</v>
      </c>
      <c r="D27" s="24" t="s">
        <v>12</v>
      </c>
      <c r="E27" s="24" t="s">
        <v>7</v>
      </c>
      <c r="F27" s="24"/>
      <c r="G27" s="20"/>
      <c r="H27" s="25">
        <v>38</v>
      </c>
      <c r="I27" s="25">
        <v>13171</v>
      </c>
      <c r="J27" s="7">
        <f t="shared" si="0"/>
        <v>0.2885126414091565</v>
      </c>
    </row>
    <row r="28" spans="1:10">
      <c r="A28" s="6">
        <v>2564</v>
      </c>
      <c r="B28" s="24" t="s">
        <v>5</v>
      </c>
      <c r="C28" s="24" t="s">
        <v>100</v>
      </c>
      <c r="D28" s="24" t="s">
        <v>12</v>
      </c>
      <c r="E28" s="24" t="s">
        <v>9</v>
      </c>
      <c r="F28" s="24"/>
      <c r="G28" s="20"/>
      <c r="H28" s="25">
        <v>0</v>
      </c>
      <c r="I28" s="25">
        <v>6182</v>
      </c>
      <c r="J28" s="7">
        <f t="shared" si="0"/>
        <v>0</v>
      </c>
    </row>
    <row r="29" spans="1:10">
      <c r="A29" s="6">
        <v>2564</v>
      </c>
      <c r="B29" s="24" t="s">
        <v>99</v>
      </c>
      <c r="C29" s="24" t="s">
        <v>100</v>
      </c>
      <c r="D29" s="24"/>
      <c r="E29" s="24" t="s">
        <v>99</v>
      </c>
      <c r="F29" s="24" t="s">
        <v>6</v>
      </c>
      <c r="G29" s="25">
        <v>13</v>
      </c>
      <c r="H29" s="25">
        <v>31665</v>
      </c>
      <c r="I29" s="25">
        <v>184933</v>
      </c>
      <c r="J29" s="7">
        <f t="shared" si="0"/>
        <v>17.122417307889883</v>
      </c>
    </row>
    <row r="30" spans="1:10">
      <c r="A30" s="6">
        <v>2564</v>
      </c>
      <c r="B30" s="24" t="s">
        <v>99</v>
      </c>
      <c r="C30" s="24" t="s">
        <v>100</v>
      </c>
      <c r="D30" s="24"/>
      <c r="E30" s="24" t="s">
        <v>99</v>
      </c>
      <c r="F30" s="24" t="s">
        <v>13</v>
      </c>
      <c r="G30" s="25">
        <v>6</v>
      </c>
      <c r="H30" s="25">
        <v>4107</v>
      </c>
      <c r="I30" s="25">
        <v>46472</v>
      </c>
      <c r="J30" s="7">
        <f t="shared" si="0"/>
        <v>8.8375796178343951</v>
      </c>
    </row>
    <row r="31" spans="1:10">
      <c r="A31" s="6">
        <v>2564</v>
      </c>
      <c r="B31" s="24" t="s">
        <v>99</v>
      </c>
      <c r="C31" s="24" t="s">
        <v>100</v>
      </c>
      <c r="D31" s="24"/>
      <c r="E31" s="24" t="s">
        <v>99</v>
      </c>
      <c r="F31" s="24" t="s">
        <v>14</v>
      </c>
      <c r="G31" s="25">
        <v>4</v>
      </c>
      <c r="H31" s="25">
        <v>16047</v>
      </c>
      <c r="I31" s="25">
        <v>32921</v>
      </c>
      <c r="J31" s="7">
        <f t="shared" si="0"/>
        <v>48.743962820084441</v>
      </c>
    </row>
    <row r="32" spans="1:10">
      <c r="A32" s="6">
        <v>2564</v>
      </c>
      <c r="B32" s="24" t="s">
        <v>99</v>
      </c>
      <c r="C32" s="24" t="s">
        <v>100</v>
      </c>
      <c r="D32" s="24"/>
      <c r="E32" s="24" t="s">
        <v>99</v>
      </c>
      <c r="F32" s="24" t="s">
        <v>15</v>
      </c>
      <c r="G32" s="25">
        <v>4</v>
      </c>
      <c r="H32" s="25">
        <v>10939</v>
      </c>
      <c r="I32" s="25">
        <v>43413</v>
      </c>
      <c r="J32" s="7">
        <f t="shared" si="0"/>
        <v>25.197521479741091</v>
      </c>
    </row>
    <row r="33" spans="1:10">
      <c r="A33" s="6">
        <v>2564</v>
      </c>
      <c r="B33" s="24" t="s">
        <v>99</v>
      </c>
      <c r="C33" s="24" t="s">
        <v>100</v>
      </c>
      <c r="D33" s="24"/>
      <c r="E33" s="24" t="s">
        <v>99</v>
      </c>
      <c r="F33" s="24" t="s">
        <v>16</v>
      </c>
      <c r="G33" s="25">
        <v>4</v>
      </c>
      <c r="H33" s="25">
        <v>4349</v>
      </c>
      <c r="I33" s="25">
        <v>38636</v>
      </c>
      <c r="J33" s="7">
        <f t="shared" si="0"/>
        <v>11.25634123615281</v>
      </c>
    </row>
    <row r="34" spans="1:10">
      <c r="A34" s="6">
        <v>2564</v>
      </c>
      <c r="B34" s="24" t="s">
        <v>99</v>
      </c>
      <c r="C34" s="24" t="s">
        <v>100</v>
      </c>
      <c r="D34" s="24"/>
      <c r="E34" s="24" t="s">
        <v>99</v>
      </c>
      <c r="F34" s="24" t="s">
        <v>17</v>
      </c>
      <c r="G34" s="25">
        <v>4</v>
      </c>
      <c r="H34" s="25">
        <v>340</v>
      </c>
      <c r="I34" s="25">
        <v>7013</v>
      </c>
      <c r="J34" s="7">
        <f t="shared" si="0"/>
        <v>4.8481391701126482</v>
      </c>
    </row>
    <row r="35" spans="1:10">
      <c r="A35" s="6">
        <v>2564</v>
      </c>
      <c r="B35" s="24" t="s">
        <v>99</v>
      </c>
      <c r="C35" s="24" t="s">
        <v>100</v>
      </c>
      <c r="D35" s="24"/>
      <c r="E35" s="24" t="s">
        <v>99</v>
      </c>
      <c r="F35" s="24" t="s">
        <v>18</v>
      </c>
      <c r="G35" s="25">
        <v>4</v>
      </c>
      <c r="H35" s="25">
        <v>1895</v>
      </c>
      <c r="I35" s="25">
        <v>33755</v>
      </c>
      <c r="J35" s="7">
        <f t="shared" si="0"/>
        <v>5.6139831136127984</v>
      </c>
    </row>
    <row r="36" spans="1:10">
      <c r="A36" s="6">
        <v>2564</v>
      </c>
      <c r="B36" s="24" t="s">
        <v>99</v>
      </c>
      <c r="C36" s="24" t="s">
        <v>100</v>
      </c>
      <c r="D36" s="24"/>
      <c r="E36" s="24" t="s">
        <v>99</v>
      </c>
      <c r="F36" s="24" t="s">
        <v>19</v>
      </c>
      <c r="G36" s="25">
        <v>4</v>
      </c>
      <c r="H36" s="25">
        <v>0</v>
      </c>
      <c r="I36" s="25">
        <v>4125</v>
      </c>
      <c r="J36" s="7">
        <f t="shared" si="0"/>
        <v>0</v>
      </c>
    </row>
    <row r="37" spans="1:10">
      <c r="A37" s="6">
        <v>2564</v>
      </c>
      <c r="B37" s="24" t="s">
        <v>99</v>
      </c>
      <c r="C37" s="24" t="s">
        <v>100</v>
      </c>
      <c r="D37" s="24"/>
      <c r="E37" s="24" t="s">
        <v>99</v>
      </c>
      <c r="F37" s="24" t="s">
        <v>20</v>
      </c>
      <c r="G37" s="25">
        <v>3</v>
      </c>
      <c r="H37" s="25">
        <v>787</v>
      </c>
      <c r="I37" s="25">
        <v>9648</v>
      </c>
      <c r="J37" s="7">
        <f t="shared" si="0"/>
        <v>8.1571310116086231</v>
      </c>
    </row>
    <row r="38" spans="1:10">
      <c r="A38" s="6">
        <v>2564</v>
      </c>
      <c r="B38" s="24" t="s">
        <v>99</v>
      </c>
      <c r="C38" s="24" t="s">
        <v>100</v>
      </c>
      <c r="D38" s="24"/>
      <c r="E38" s="24" t="s">
        <v>99</v>
      </c>
      <c r="F38" s="24" t="s">
        <v>21</v>
      </c>
      <c r="G38" s="25">
        <v>4</v>
      </c>
      <c r="H38" s="25">
        <v>4654</v>
      </c>
      <c r="I38" s="25">
        <v>16452</v>
      </c>
      <c r="J38" s="7">
        <f t="shared" si="0"/>
        <v>28.288353999513738</v>
      </c>
    </row>
    <row r="39" spans="1:10">
      <c r="A39" s="6">
        <v>2564</v>
      </c>
      <c r="B39" s="24" t="s">
        <v>99</v>
      </c>
      <c r="C39" s="24" t="s">
        <v>100</v>
      </c>
      <c r="D39" s="24"/>
      <c r="E39" s="24" t="s">
        <v>99</v>
      </c>
      <c r="F39" s="24" t="s">
        <v>22</v>
      </c>
      <c r="G39" s="25">
        <v>6</v>
      </c>
      <c r="H39" s="25">
        <v>755</v>
      </c>
      <c r="I39" s="25">
        <v>62405</v>
      </c>
      <c r="J39" s="7">
        <f t="shared" si="0"/>
        <v>1.2098389552119222</v>
      </c>
    </row>
    <row r="40" spans="1:10">
      <c r="A40" s="6">
        <v>2564</v>
      </c>
      <c r="B40" s="24" t="s">
        <v>99</v>
      </c>
      <c r="C40" s="24" t="s">
        <v>100</v>
      </c>
      <c r="D40" s="24"/>
      <c r="E40" s="24" t="s">
        <v>99</v>
      </c>
      <c r="F40" s="24" t="s">
        <v>23</v>
      </c>
      <c r="G40" s="25">
        <v>6</v>
      </c>
      <c r="H40" s="25">
        <v>2317</v>
      </c>
      <c r="I40" s="25">
        <v>38038</v>
      </c>
      <c r="J40" s="7">
        <f t="shared" si="0"/>
        <v>6.091277143908723</v>
      </c>
    </row>
    <row r="41" spans="1:10">
      <c r="A41" s="6">
        <v>2564</v>
      </c>
      <c r="B41" s="24" t="s">
        <v>99</v>
      </c>
      <c r="C41" s="24" t="s">
        <v>100</v>
      </c>
      <c r="D41" s="24"/>
      <c r="E41" s="24" t="s">
        <v>99</v>
      </c>
      <c r="F41" s="24" t="s">
        <v>24</v>
      </c>
      <c r="G41" s="25">
        <v>6</v>
      </c>
      <c r="H41" s="25">
        <v>1889</v>
      </c>
      <c r="I41" s="25">
        <v>18608</v>
      </c>
      <c r="J41" s="7">
        <f t="shared" si="0"/>
        <v>10.151547721410147</v>
      </c>
    </row>
    <row r="42" spans="1:10">
      <c r="A42" s="6">
        <v>2564</v>
      </c>
      <c r="B42" s="24" t="s">
        <v>99</v>
      </c>
      <c r="C42" s="24" t="s">
        <v>100</v>
      </c>
      <c r="D42" s="24"/>
      <c r="E42" s="24" t="s">
        <v>99</v>
      </c>
      <c r="F42" s="24" t="s">
        <v>25</v>
      </c>
      <c r="G42" s="25">
        <v>6</v>
      </c>
      <c r="H42" s="25">
        <v>329</v>
      </c>
      <c r="I42" s="25">
        <v>11793</v>
      </c>
      <c r="J42" s="7">
        <f t="shared" si="0"/>
        <v>2.7897905537183076</v>
      </c>
    </row>
    <row r="43" spans="1:10">
      <c r="A43" s="6">
        <v>2564</v>
      </c>
      <c r="B43" s="24" t="s">
        <v>99</v>
      </c>
      <c r="C43" s="24" t="s">
        <v>100</v>
      </c>
      <c r="D43" s="24"/>
      <c r="E43" s="24" t="s">
        <v>99</v>
      </c>
      <c r="F43" s="24" t="s">
        <v>26</v>
      </c>
      <c r="G43" s="25">
        <v>6</v>
      </c>
      <c r="H43" s="25">
        <v>3480</v>
      </c>
      <c r="I43" s="25">
        <v>23509</v>
      </c>
      <c r="J43" s="7">
        <f t="shared" si="0"/>
        <v>14.802841464970863</v>
      </c>
    </row>
    <row r="44" spans="1:10">
      <c r="A44" s="6">
        <v>2564</v>
      </c>
      <c r="B44" s="24" t="s">
        <v>99</v>
      </c>
      <c r="C44" s="24" t="s">
        <v>100</v>
      </c>
      <c r="D44" s="24"/>
      <c r="E44" s="24" t="s">
        <v>99</v>
      </c>
      <c r="F44" s="24" t="s">
        <v>27</v>
      </c>
      <c r="G44" s="25">
        <v>6</v>
      </c>
      <c r="H44" s="25">
        <v>4323</v>
      </c>
      <c r="I44" s="25">
        <v>24550</v>
      </c>
      <c r="J44" s="7">
        <f t="shared" si="0"/>
        <v>17.608961303462323</v>
      </c>
    </row>
    <row r="45" spans="1:10">
      <c r="A45" s="6">
        <v>2564</v>
      </c>
      <c r="B45" s="24" t="s">
        <v>99</v>
      </c>
      <c r="C45" s="24" t="s">
        <v>100</v>
      </c>
      <c r="D45" s="24"/>
      <c r="E45" s="24" t="s">
        <v>99</v>
      </c>
      <c r="F45" s="24" t="s">
        <v>28</v>
      </c>
      <c r="G45" s="25">
        <v>4</v>
      </c>
      <c r="H45" s="25">
        <v>69</v>
      </c>
      <c r="I45" s="25">
        <v>4599</v>
      </c>
      <c r="J45" s="7">
        <f t="shared" si="0"/>
        <v>1.5003261578604044</v>
      </c>
    </row>
    <row r="46" spans="1:10">
      <c r="A46" s="6">
        <v>2564</v>
      </c>
      <c r="B46" s="24" t="s">
        <v>99</v>
      </c>
      <c r="C46" s="24" t="s">
        <v>100</v>
      </c>
      <c r="D46" s="24"/>
      <c r="E46" s="24" t="s">
        <v>99</v>
      </c>
      <c r="F46" s="24" t="s">
        <v>29</v>
      </c>
      <c r="G46" s="25">
        <v>6</v>
      </c>
      <c r="H46" s="25">
        <v>1471</v>
      </c>
      <c r="I46" s="25">
        <v>30073</v>
      </c>
      <c r="J46" s="7">
        <f t="shared" si="0"/>
        <v>4.8914308515944533</v>
      </c>
    </row>
    <row r="47" spans="1:10">
      <c r="A47" s="6">
        <v>2564</v>
      </c>
      <c r="B47" s="24" t="s">
        <v>99</v>
      </c>
      <c r="C47" s="24" t="s">
        <v>100</v>
      </c>
      <c r="D47" s="24"/>
      <c r="E47" s="24" t="s">
        <v>99</v>
      </c>
      <c r="F47" s="24" t="s">
        <v>30</v>
      </c>
      <c r="G47" s="25">
        <v>9</v>
      </c>
      <c r="H47" s="25">
        <v>5096</v>
      </c>
      <c r="I47" s="25">
        <v>50720</v>
      </c>
      <c r="J47" s="7">
        <f t="shared" si="0"/>
        <v>10.047318611987382</v>
      </c>
    </row>
    <row r="48" spans="1:10">
      <c r="A48" s="6">
        <v>2564</v>
      </c>
      <c r="B48" s="24" t="s">
        <v>99</v>
      </c>
      <c r="C48" s="24" t="s">
        <v>100</v>
      </c>
      <c r="D48" s="24"/>
      <c r="E48" s="24" t="s">
        <v>99</v>
      </c>
      <c r="F48" s="24" t="s">
        <v>31</v>
      </c>
      <c r="G48" s="25">
        <v>9</v>
      </c>
      <c r="H48" s="25">
        <v>657</v>
      </c>
      <c r="I48" s="25">
        <v>17370</v>
      </c>
      <c r="J48" s="7">
        <f t="shared" si="0"/>
        <v>3.7823834196891193</v>
      </c>
    </row>
    <row r="49" spans="1:10">
      <c r="A49" s="6">
        <v>2564</v>
      </c>
      <c r="B49" s="24" t="s">
        <v>99</v>
      </c>
      <c r="C49" s="24" t="s">
        <v>100</v>
      </c>
      <c r="D49" s="24"/>
      <c r="E49" s="24" t="s">
        <v>99</v>
      </c>
      <c r="F49" s="24" t="s">
        <v>32</v>
      </c>
      <c r="G49" s="25">
        <v>9</v>
      </c>
      <c r="H49" s="25">
        <v>3614</v>
      </c>
      <c r="I49" s="25">
        <v>43644</v>
      </c>
      <c r="J49" s="7">
        <f t="shared" si="0"/>
        <v>8.2806342223444229</v>
      </c>
    </row>
    <row r="50" spans="1:10">
      <c r="A50" s="6">
        <v>2564</v>
      </c>
      <c r="B50" s="24" t="s">
        <v>99</v>
      </c>
      <c r="C50" s="24" t="s">
        <v>100</v>
      </c>
      <c r="D50" s="24"/>
      <c r="E50" s="24" t="s">
        <v>99</v>
      </c>
      <c r="F50" s="24" t="s">
        <v>33</v>
      </c>
      <c r="G50" s="25">
        <v>10</v>
      </c>
      <c r="H50" s="25">
        <v>1794</v>
      </c>
      <c r="I50" s="25">
        <v>28144</v>
      </c>
      <c r="J50" s="7">
        <f t="shared" si="0"/>
        <v>6.3743604320636722</v>
      </c>
    </row>
    <row r="51" spans="1:10">
      <c r="A51" s="6">
        <v>2564</v>
      </c>
      <c r="B51" s="24" t="s">
        <v>99</v>
      </c>
      <c r="C51" s="24" t="s">
        <v>100</v>
      </c>
      <c r="D51" s="24"/>
      <c r="E51" s="24" t="s">
        <v>99</v>
      </c>
      <c r="F51" s="24" t="s">
        <v>34</v>
      </c>
      <c r="G51" s="25">
        <v>10</v>
      </c>
      <c r="H51" s="25">
        <v>5122</v>
      </c>
      <c r="I51" s="25">
        <v>59015</v>
      </c>
      <c r="J51" s="7">
        <f t="shared" si="0"/>
        <v>8.6791493688045414</v>
      </c>
    </row>
    <row r="52" spans="1:10">
      <c r="A52" s="6">
        <v>2564</v>
      </c>
      <c r="B52" s="24" t="s">
        <v>99</v>
      </c>
      <c r="C52" s="24" t="s">
        <v>100</v>
      </c>
      <c r="D52" s="24"/>
      <c r="E52" s="24" t="s">
        <v>99</v>
      </c>
      <c r="F52" s="24" t="s">
        <v>35</v>
      </c>
      <c r="G52" s="25">
        <v>10</v>
      </c>
      <c r="H52" s="25">
        <v>676</v>
      </c>
      <c r="I52" s="25">
        <v>25254</v>
      </c>
      <c r="J52" s="7">
        <f t="shared" si="0"/>
        <v>2.6768036746653996</v>
      </c>
    </row>
    <row r="53" spans="1:10">
      <c r="A53" s="6">
        <v>2564</v>
      </c>
      <c r="B53" s="24" t="s">
        <v>99</v>
      </c>
      <c r="C53" s="24" t="s">
        <v>100</v>
      </c>
      <c r="D53" s="24"/>
      <c r="E53" s="24" t="s">
        <v>99</v>
      </c>
      <c r="F53" s="24" t="s">
        <v>36</v>
      </c>
      <c r="G53" s="25">
        <v>9</v>
      </c>
      <c r="H53" s="25">
        <v>358</v>
      </c>
      <c r="I53" s="25">
        <v>21903</v>
      </c>
      <c r="J53" s="7">
        <f t="shared" si="0"/>
        <v>1.6344792950737341</v>
      </c>
    </row>
    <row r="54" spans="1:10">
      <c r="A54" s="6">
        <v>2564</v>
      </c>
      <c r="B54" s="24" t="s">
        <v>99</v>
      </c>
      <c r="C54" s="24" t="s">
        <v>100</v>
      </c>
      <c r="D54" s="24"/>
      <c r="E54" s="24" t="s">
        <v>99</v>
      </c>
      <c r="F54" s="24" t="s">
        <v>37</v>
      </c>
      <c r="G54" s="25">
        <v>10</v>
      </c>
      <c r="H54" s="25">
        <v>122</v>
      </c>
      <c r="I54" s="25">
        <v>3780</v>
      </c>
      <c r="J54" s="7">
        <f t="shared" si="0"/>
        <v>3.2275132275132274</v>
      </c>
    </row>
    <row r="55" spans="1:10">
      <c r="A55" s="6">
        <v>2564</v>
      </c>
      <c r="B55" s="24" t="s">
        <v>99</v>
      </c>
      <c r="C55" s="24" t="s">
        <v>100</v>
      </c>
      <c r="D55" s="24"/>
      <c r="E55" s="24" t="s">
        <v>99</v>
      </c>
      <c r="F55" s="24" t="s">
        <v>38</v>
      </c>
      <c r="G55" s="25">
        <v>8</v>
      </c>
      <c r="H55" s="25">
        <v>186</v>
      </c>
      <c r="I55" s="25">
        <v>9865</v>
      </c>
      <c r="J55" s="7">
        <f t="shared" si="0"/>
        <v>1.88545362392296</v>
      </c>
    </row>
    <row r="56" spans="1:10">
      <c r="A56" s="6">
        <v>2564</v>
      </c>
      <c r="B56" s="24" t="s">
        <v>99</v>
      </c>
      <c r="C56" s="24" t="s">
        <v>100</v>
      </c>
      <c r="D56" s="24"/>
      <c r="E56" s="24" t="s">
        <v>99</v>
      </c>
      <c r="F56" s="24" t="s">
        <v>39</v>
      </c>
      <c r="G56" s="25">
        <v>8</v>
      </c>
      <c r="H56" s="25">
        <v>284</v>
      </c>
      <c r="I56" s="25">
        <v>4478</v>
      </c>
      <c r="J56" s="7">
        <f t="shared" si="0"/>
        <v>6.3421170165252345</v>
      </c>
    </row>
    <row r="57" spans="1:10">
      <c r="A57" s="6">
        <v>2564</v>
      </c>
      <c r="B57" s="24" t="s">
        <v>99</v>
      </c>
      <c r="C57" s="24" t="s">
        <v>100</v>
      </c>
      <c r="D57" s="24"/>
      <c r="E57" s="24" t="s">
        <v>99</v>
      </c>
      <c r="F57" s="24" t="s">
        <v>40</v>
      </c>
      <c r="G57" s="25">
        <v>7</v>
      </c>
      <c r="H57" s="25">
        <v>4278</v>
      </c>
      <c r="I57" s="25">
        <v>237287</v>
      </c>
      <c r="J57" s="7">
        <f t="shared" si="0"/>
        <v>1.802880056640271</v>
      </c>
    </row>
    <row r="58" spans="1:10">
      <c r="A58" s="6">
        <v>2564</v>
      </c>
      <c r="B58" s="24" t="s">
        <v>99</v>
      </c>
      <c r="C58" s="24" t="s">
        <v>100</v>
      </c>
      <c r="D58" s="24"/>
      <c r="E58" s="24" t="s">
        <v>99</v>
      </c>
      <c r="F58" s="24" t="s">
        <v>41</v>
      </c>
      <c r="G58" s="25">
        <v>8</v>
      </c>
      <c r="H58" s="25">
        <v>0</v>
      </c>
      <c r="I58" s="25">
        <v>24792</v>
      </c>
      <c r="J58" s="7">
        <f t="shared" si="0"/>
        <v>0</v>
      </c>
    </row>
    <row r="59" spans="1:10">
      <c r="A59" s="6">
        <v>2564</v>
      </c>
      <c r="B59" s="24" t="s">
        <v>99</v>
      </c>
      <c r="C59" s="24" t="s">
        <v>100</v>
      </c>
      <c r="D59" s="24"/>
      <c r="E59" s="24" t="s">
        <v>99</v>
      </c>
      <c r="F59" s="24" t="s">
        <v>42</v>
      </c>
      <c r="G59" s="25">
        <v>8</v>
      </c>
      <c r="H59" s="25">
        <v>4021</v>
      </c>
      <c r="I59" s="25">
        <v>26043</v>
      </c>
      <c r="J59" s="7">
        <f t="shared" si="0"/>
        <v>15.439849479706639</v>
      </c>
    </row>
    <row r="60" spans="1:10">
      <c r="A60" s="6">
        <v>2564</v>
      </c>
      <c r="B60" s="24" t="s">
        <v>99</v>
      </c>
      <c r="C60" s="24" t="s">
        <v>100</v>
      </c>
      <c r="D60" s="24"/>
      <c r="E60" s="24" t="s">
        <v>99</v>
      </c>
      <c r="F60" s="24" t="s">
        <v>43</v>
      </c>
      <c r="G60" s="25">
        <v>8</v>
      </c>
      <c r="H60" s="25">
        <v>1370</v>
      </c>
      <c r="I60" s="25">
        <v>23789</v>
      </c>
      <c r="J60" s="7">
        <f t="shared" si="0"/>
        <v>5.7589642271638155</v>
      </c>
    </row>
    <row r="61" spans="1:10">
      <c r="A61" s="6">
        <v>2564</v>
      </c>
      <c r="B61" s="24" t="s">
        <v>99</v>
      </c>
      <c r="C61" s="24" t="s">
        <v>100</v>
      </c>
      <c r="D61" s="24"/>
      <c r="E61" s="24" t="s">
        <v>99</v>
      </c>
      <c r="F61" s="24" t="s">
        <v>44</v>
      </c>
      <c r="G61" s="25">
        <v>7</v>
      </c>
      <c r="H61" s="25">
        <v>1074</v>
      </c>
      <c r="I61" s="25">
        <v>29407</v>
      </c>
      <c r="J61" s="7">
        <f t="shared" si="0"/>
        <v>3.6521916550481177</v>
      </c>
    </row>
    <row r="62" spans="1:10">
      <c r="A62" s="6">
        <v>2564</v>
      </c>
      <c r="B62" s="24" t="s">
        <v>99</v>
      </c>
      <c r="C62" s="24" t="s">
        <v>100</v>
      </c>
      <c r="D62" s="24"/>
      <c r="E62" s="24" t="s">
        <v>99</v>
      </c>
      <c r="F62" s="24" t="s">
        <v>45</v>
      </c>
      <c r="G62" s="25">
        <v>7</v>
      </c>
      <c r="H62" s="25">
        <v>1672</v>
      </c>
      <c r="I62" s="25">
        <v>23534</v>
      </c>
      <c r="J62" s="7">
        <f t="shared" si="0"/>
        <v>7.1046146001529698</v>
      </c>
    </row>
    <row r="63" spans="1:10">
      <c r="A63" s="6">
        <v>2564</v>
      </c>
      <c r="B63" s="24" t="s">
        <v>99</v>
      </c>
      <c r="C63" s="24" t="s">
        <v>100</v>
      </c>
      <c r="D63" s="24"/>
      <c r="E63" s="24" t="s">
        <v>99</v>
      </c>
      <c r="F63" s="24" t="s">
        <v>46</v>
      </c>
      <c r="G63" s="25">
        <v>7</v>
      </c>
      <c r="H63" s="25">
        <v>2025</v>
      </c>
      <c r="I63" s="25">
        <v>30293</v>
      </c>
      <c r="J63" s="7">
        <f t="shared" si="0"/>
        <v>6.6847126398838013</v>
      </c>
    </row>
    <row r="64" spans="1:10">
      <c r="A64" s="6">
        <v>2564</v>
      </c>
      <c r="B64" s="24" t="s">
        <v>99</v>
      </c>
      <c r="C64" s="24" t="s">
        <v>100</v>
      </c>
      <c r="D64" s="24"/>
      <c r="E64" s="24" t="s">
        <v>99</v>
      </c>
      <c r="F64" s="24" t="s">
        <v>47</v>
      </c>
      <c r="G64" s="25">
        <v>8</v>
      </c>
      <c r="H64" s="25">
        <v>723</v>
      </c>
      <c r="I64" s="25">
        <v>28459</v>
      </c>
      <c r="J64" s="7">
        <f t="shared" si="0"/>
        <v>2.5404968551249167</v>
      </c>
    </row>
    <row r="65" spans="1:10">
      <c r="A65" s="6">
        <v>2564</v>
      </c>
      <c r="B65" s="24" t="s">
        <v>99</v>
      </c>
      <c r="C65" s="24" t="s">
        <v>100</v>
      </c>
      <c r="D65" s="24"/>
      <c r="E65" s="24" t="s">
        <v>99</v>
      </c>
      <c r="F65" s="24" t="s">
        <v>48</v>
      </c>
      <c r="G65" s="25">
        <v>8</v>
      </c>
      <c r="H65" s="25">
        <v>1034</v>
      </c>
      <c r="I65" s="25">
        <v>37500</v>
      </c>
      <c r="J65" s="7">
        <f t="shared" si="0"/>
        <v>2.7573333333333334</v>
      </c>
    </row>
    <row r="66" spans="1:10">
      <c r="A66" s="6">
        <v>2564</v>
      </c>
      <c r="B66" s="24" t="s">
        <v>99</v>
      </c>
      <c r="C66" s="24" t="s">
        <v>100</v>
      </c>
      <c r="D66" s="24"/>
      <c r="E66" s="24" t="s">
        <v>99</v>
      </c>
      <c r="F66" s="24" t="s">
        <v>49</v>
      </c>
      <c r="G66" s="25">
        <v>10</v>
      </c>
      <c r="H66" s="25">
        <v>1866</v>
      </c>
      <c r="I66" s="25">
        <v>26095</v>
      </c>
      <c r="J66" s="7">
        <f t="shared" si="0"/>
        <v>7.1507951714887907</v>
      </c>
    </row>
    <row r="67" spans="1:10">
      <c r="A67" s="6">
        <v>2564</v>
      </c>
      <c r="B67" s="24" t="s">
        <v>99</v>
      </c>
      <c r="C67" s="24" t="s">
        <v>100</v>
      </c>
      <c r="D67" s="24"/>
      <c r="E67" s="24" t="s">
        <v>99</v>
      </c>
      <c r="F67" s="24" t="s">
        <v>50</v>
      </c>
      <c r="G67" s="25">
        <v>1</v>
      </c>
      <c r="H67" s="25">
        <v>8959</v>
      </c>
      <c r="I67" s="25">
        <v>130590</v>
      </c>
      <c r="J67" s="7">
        <f t="shared" si="0"/>
        <v>6.8604027873497202</v>
      </c>
    </row>
    <row r="68" spans="1:10">
      <c r="A68" s="6">
        <v>2564</v>
      </c>
      <c r="B68" s="24" t="s">
        <v>99</v>
      </c>
      <c r="C68" s="24" t="s">
        <v>100</v>
      </c>
      <c r="D68" s="24"/>
      <c r="E68" s="24" t="s">
        <v>99</v>
      </c>
      <c r="F68" s="24" t="s">
        <v>51</v>
      </c>
      <c r="G68" s="25">
        <v>1</v>
      </c>
      <c r="H68" s="25">
        <v>233</v>
      </c>
      <c r="I68" s="25">
        <v>40066</v>
      </c>
      <c r="J68" s="7">
        <f t="shared" ref="J68:J131" si="1">H68*100/I68</f>
        <v>0.58154045824389755</v>
      </c>
    </row>
    <row r="69" spans="1:10">
      <c r="A69" s="6">
        <v>2564</v>
      </c>
      <c r="B69" s="24" t="s">
        <v>99</v>
      </c>
      <c r="C69" s="24" t="s">
        <v>100</v>
      </c>
      <c r="D69" s="24"/>
      <c r="E69" s="24" t="s">
        <v>99</v>
      </c>
      <c r="F69" s="24" t="s">
        <v>52</v>
      </c>
      <c r="G69" s="25">
        <v>1</v>
      </c>
      <c r="H69" s="25">
        <v>307</v>
      </c>
      <c r="I69" s="25">
        <v>51136</v>
      </c>
      <c r="J69" s="7">
        <f t="shared" si="1"/>
        <v>0.60035982478097627</v>
      </c>
    </row>
    <row r="70" spans="1:10">
      <c r="A70" s="6">
        <v>2564</v>
      </c>
      <c r="B70" s="24" t="s">
        <v>99</v>
      </c>
      <c r="C70" s="24" t="s">
        <v>100</v>
      </c>
      <c r="D70" s="24"/>
      <c r="E70" s="24" t="s">
        <v>99</v>
      </c>
      <c r="F70" s="24" t="s">
        <v>53</v>
      </c>
      <c r="G70" s="25">
        <v>2</v>
      </c>
      <c r="H70" s="25">
        <v>648</v>
      </c>
      <c r="I70" s="25">
        <v>16607</v>
      </c>
      <c r="J70" s="7">
        <f t="shared" si="1"/>
        <v>3.9019690491961221</v>
      </c>
    </row>
    <row r="71" spans="1:10">
      <c r="A71" s="6">
        <v>2564</v>
      </c>
      <c r="B71" s="24" t="s">
        <v>99</v>
      </c>
      <c r="C71" s="24" t="s">
        <v>100</v>
      </c>
      <c r="D71" s="24"/>
      <c r="E71" s="24" t="s">
        <v>99</v>
      </c>
      <c r="F71" s="24" t="s">
        <v>54</v>
      </c>
      <c r="G71" s="25">
        <v>1</v>
      </c>
      <c r="H71" s="25">
        <v>433</v>
      </c>
      <c r="I71" s="25">
        <v>46299</v>
      </c>
      <c r="J71" s="7">
        <f t="shared" si="1"/>
        <v>0.93522538283764223</v>
      </c>
    </row>
    <row r="72" spans="1:10">
      <c r="A72" s="6">
        <v>2564</v>
      </c>
      <c r="B72" s="24" t="s">
        <v>99</v>
      </c>
      <c r="C72" s="24" t="s">
        <v>100</v>
      </c>
      <c r="D72" s="24"/>
      <c r="E72" s="24" t="s">
        <v>99</v>
      </c>
      <c r="F72" s="24" t="s">
        <v>55</v>
      </c>
      <c r="G72" s="25">
        <v>1</v>
      </c>
      <c r="H72" s="25">
        <v>1105</v>
      </c>
      <c r="I72" s="25">
        <v>56685</v>
      </c>
      <c r="J72" s="7">
        <f t="shared" si="1"/>
        <v>1.9493693216900414</v>
      </c>
    </row>
    <row r="73" spans="1:10">
      <c r="A73" s="6">
        <v>2564</v>
      </c>
      <c r="B73" s="24" t="s">
        <v>99</v>
      </c>
      <c r="C73" s="24" t="s">
        <v>100</v>
      </c>
      <c r="D73" s="24"/>
      <c r="E73" s="24" t="s">
        <v>99</v>
      </c>
      <c r="F73" s="24" t="s">
        <v>56</v>
      </c>
      <c r="G73" s="25">
        <v>1</v>
      </c>
      <c r="H73" s="25">
        <v>0</v>
      </c>
      <c r="I73" s="25">
        <v>31186</v>
      </c>
      <c r="J73" s="7">
        <f t="shared" si="1"/>
        <v>0</v>
      </c>
    </row>
    <row r="74" spans="1:10">
      <c r="A74" s="6">
        <v>2564</v>
      </c>
      <c r="B74" s="24" t="s">
        <v>99</v>
      </c>
      <c r="C74" s="24" t="s">
        <v>100</v>
      </c>
      <c r="D74" s="24"/>
      <c r="E74" s="24" t="s">
        <v>99</v>
      </c>
      <c r="F74" s="24" t="s">
        <v>57</v>
      </c>
      <c r="G74" s="25">
        <v>1</v>
      </c>
      <c r="H74" s="25">
        <v>7541</v>
      </c>
      <c r="I74" s="25">
        <v>152837</v>
      </c>
      <c r="J74" s="7">
        <f t="shared" si="1"/>
        <v>4.9340146692227664</v>
      </c>
    </row>
    <row r="75" spans="1:10">
      <c r="A75" s="6">
        <v>2564</v>
      </c>
      <c r="B75" s="24" t="s">
        <v>99</v>
      </c>
      <c r="C75" s="24" t="s">
        <v>100</v>
      </c>
      <c r="D75" s="24"/>
      <c r="E75" s="24" t="s">
        <v>99</v>
      </c>
      <c r="F75" s="24" t="s">
        <v>58</v>
      </c>
      <c r="G75" s="25">
        <v>1</v>
      </c>
      <c r="H75" s="25">
        <v>15</v>
      </c>
      <c r="I75" s="25">
        <v>5948</v>
      </c>
      <c r="J75" s="7">
        <f t="shared" si="1"/>
        <v>0.25218560860793543</v>
      </c>
    </row>
    <row r="76" spans="1:10">
      <c r="A76" s="6">
        <v>2564</v>
      </c>
      <c r="B76" s="24" t="s">
        <v>99</v>
      </c>
      <c r="C76" s="24" t="s">
        <v>100</v>
      </c>
      <c r="D76" s="24"/>
      <c r="E76" s="24" t="s">
        <v>99</v>
      </c>
      <c r="F76" s="24" t="s">
        <v>59</v>
      </c>
      <c r="G76" s="25">
        <v>3</v>
      </c>
      <c r="H76" s="25">
        <v>2687</v>
      </c>
      <c r="I76" s="25">
        <v>27462</v>
      </c>
      <c r="J76" s="7">
        <f t="shared" si="1"/>
        <v>9.7844293933435296</v>
      </c>
    </row>
    <row r="77" spans="1:10">
      <c r="A77" s="6">
        <v>2564</v>
      </c>
      <c r="B77" s="24" t="s">
        <v>99</v>
      </c>
      <c r="C77" s="24" t="s">
        <v>100</v>
      </c>
      <c r="D77" s="24"/>
      <c r="E77" s="24" t="s">
        <v>99</v>
      </c>
      <c r="F77" s="24" t="s">
        <v>60</v>
      </c>
      <c r="G77" s="25">
        <v>3</v>
      </c>
      <c r="H77" s="25">
        <v>193</v>
      </c>
      <c r="I77" s="25">
        <v>18846</v>
      </c>
      <c r="J77" s="7">
        <f t="shared" si="1"/>
        <v>1.024089992571368</v>
      </c>
    </row>
    <row r="78" spans="1:10">
      <c r="A78" s="6">
        <v>2564</v>
      </c>
      <c r="B78" s="24" t="s">
        <v>99</v>
      </c>
      <c r="C78" s="24" t="s">
        <v>100</v>
      </c>
      <c r="D78" s="24"/>
      <c r="E78" s="24" t="s">
        <v>99</v>
      </c>
      <c r="F78" s="24" t="s">
        <v>61</v>
      </c>
      <c r="G78" s="25">
        <v>3</v>
      </c>
      <c r="H78" s="25">
        <v>688</v>
      </c>
      <c r="I78" s="25">
        <v>18237</v>
      </c>
      <c r="J78" s="7">
        <f t="shared" si="1"/>
        <v>3.7725503098097275</v>
      </c>
    </row>
    <row r="79" spans="1:10">
      <c r="A79" s="6">
        <v>2564</v>
      </c>
      <c r="B79" s="24" t="s">
        <v>99</v>
      </c>
      <c r="C79" s="24" t="s">
        <v>100</v>
      </c>
      <c r="D79" s="24"/>
      <c r="E79" s="24" t="s">
        <v>99</v>
      </c>
      <c r="F79" s="24" t="s">
        <v>62</v>
      </c>
      <c r="G79" s="25">
        <v>2</v>
      </c>
      <c r="H79" s="25">
        <v>700</v>
      </c>
      <c r="I79" s="25">
        <v>10312</v>
      </c>
      <c r="J79" s="7">
        <f t="shared" si="1"/>
        <v>6.7882079131109387</v>
      </c>
    </row>
    <row r="80" spans="1:10">
      <c r="A80" s="6">
        <v>2564</v>
      </c>
      <c r="B80" s="24" t="s">
        <v>99</v>
      </c>
      <c r="C80" s="24" t="s">
        <v>100</v>
      </c>
      <c r="D80" s="24"/>
      <c r="E80" s="24" t="s">
        <v>99</v>
      </c>
      <c r="F80" s="24" t="s">
        <v>63</v>
      </c>
      <c r="G80" s="25">
        <v>2</v>
      </c>
      <c r="H80" s="25">
        <v>707</v>
      </c>
      <c r="I80" s="25">
        <v>34220</v>
      </c>
      <c r="J80" s="7">
        <f t="shared" si="1"/>
        <v>2.0660432495616599</v>
      </c>
    </row>
    <row r="81" spans="1:10">
      <c r="A81" s="6">
        <v>2564</v>
      </c>
      <c r="B81" s="24" t="s">
        <v>99</v>
      </c>
      <c r="C81" s="24" t="s">
        <v>100</v>
      </c>
      <c r="D81" s="24"/>
      <c r="E81" s="24" t="s">
        <v>99</v>
      </c>
      <c r="F81" s="24" t="s">
        <v>64</v>
      </c>
      <c r="G81" s="25">
        <v>2</v>
      </c>
      <c r="H81" s="25">
        <v>471</v>
      </c>
      <c r="I81" s="25">
        <v>54288</v>
      </c>
      <c r="J81" s="7">
        <f t="shared" si="1"/>
        <v>0.86759504862953141</v>
      </c>
    </row>
    <row r="82" spans="1:10">
      <c r="A82" s="6">
        <v>2564</v>
      </c>
      <c r="B82" s="24" t="s">
        <v>99</v>
      </c>
      <c r="C82" s="24" t="s">
        <v>100</v>
      </c>
      <c r="D82" s="24"/>
      <c r="E82" s="24" t="s">
        <v>99</v>
      </c>
      <c r="F82" s="24" t="s">
        <v>65</v>
      </c>
      <c r="G82" s="25">
        <v>3</v>
      </c>
      <c r="H82" s="25">
        <v>584</v>
      </c>
      <c r="I82" s="25">
        <v>18618</v>
      </c>
      <c r="J82" s="7">
        <f t="shared" si="1"/>
        <v>3.1367493823181869</v>
      </c>
    </row>
    <row r="83" spans="1:10">
      <c r="A83" s="6">
        <v>2564</v>
      </c>
      <c r="B83" s="24" t="s">
        <v>99</v>
      </c>
      <c r="C83" s="24" t="s">
        <v>100</v>
      </c>
      <c r="D83" s="24"/>
      <c r="E83" s="24" t="s">
        <v>99</v>
      </c>
      <c r="F83" s="24" t="s">
        <v>66</v>
      </c>
      <c r="G83" s="25">
        <v>2</v>
      </c>
      <c r="H83" s="25">
        <v>2045</v>
      </c>
      <c r="I83" s="25">
        <v>54553</v>
      </c>
      <c r="J83" s="7">
        <f t="shared" si="1"/>
        <v>3.7486481036789909</v>
      </c>
    </row>
    <row r="84" spans="1:10">
      <c r="A84" s="6">
        <v>2564</v>
      </c>
      <c r="B84" s="24" t="s">
        <v>99</v>
      </c>
      <c r="C84" s="24" t="s">
        <v>100</v>
      </c>
      <c r="D84" s="24"/>
      <c r="E84" s="24" t="s">
        <v>99</v>
      </c>
      <c r="F84" s="24" t="s">
        <v>67</v>
      </c>
      <c r="G84" s="25">
        <v>5</v>
      </c>
      <c r="H84" s="25">
        <v>2092</v>
      </c>
      <c r="I84" s="25">
        <v>28499</v>
      </c>
      <c r="J84" s="7">
        <f t="shared" si="1"/>
        <v>7.3406084424014875</v>
      </c>
    </row>
    <row r="85" spans="1:10">
      <c r="A85" s="6">
        <v>2564</v>
      </c>
      <c r="B85" s="24" t="s">
        <v>99</v>
      </c>
      <c r="C85" s="24" t="s">
        <v>100</v>
      </c>
      <c r="D85" s="24"/>
      <c r="E85" s="24" t="s">
        <v>99</v>
      </c>
      <c r="F85" s="24" t="s">
        <v>68</v>
      </c>
      <c r="G85" s="25">
        <v>5</v>
      </c>
      <c r="H85" s="25">
        <v>1411</v>
      </c>
      <c r="I85" s="25">
        <v>19801</v>
      </c>
      <c r="J85" s="7">
        <f t="shared" si="1"/>
        <v>7.1259027321852431</v>
      </c>
    </row>
    <row r="86" spans="1:10">
      <c r="A86" s="6">
        <v>2564</v>
      </c>
      <c r="B86" s="24" t="s">
        <v>99</v>
      </c>
      <c r="C86" s="24" t="s">
        <v>100</v>
      </c>
      <c r="D86" s="24"/>
      <c r="E86" s="24" t="s">
        <v>99</v>
      </c>
      <c r="F86" s="24" t="s">
        <v>69</v>
      </c>
      <c r="G86" s="25">
        <v>5</v>
      </c>
      <c r="H86" s="25">
        <v>0</v>
      </c>
      <c r="I86" s="25">
        <v>21651</v>
      </c>
      <c r="J86" s="7">
        <f t="shared" si="1"/>
        <v>0</v>
      </c>
    </row>
    <row r="87" spans="1:10">
      <c r="A87" s="6">
        <v>2564</v>
      </c>
      <c r="B87" s="24" t="s">
        <v>99</v>
      </c>
      <c r="C87" s="24" t="s">
        <v>100</v>
      </c>
      <c r="D87" s="24"/>
      <c r="E87" s="24" t="s">
        <v>99</v>
      </c>
      <c r="F87" s="24" t="s">
        <v>70</v>
      </c>
      <c r="G87" s="25">
        <v>5</v>
      </c>
      <c r="H87" s="25">
        <v>4896</v>
      </c>
      <c r="I87" s="25">
        <v>14319</v>
      </c>
      <c r="J87" s="7">
        <f t="shared" si="1"/>
        <v>34.192331866750472</v>
      </c>
    </row>
    <row r="88" spans="1:10">
      <c r="A88" s="6">
        <v>2564</v>
      </c>
      <c r="B88" s="24" t="s">
        <v>99</v>
      </c>
      <c r="C88" s="24" t="s">
        <v>100</v>
      </c>
      <c r="D88" s="24"/>
      <c r="E88" s="24" t="s">
        <v>99</v>
      </c>
      <c r="F88" s="24" t="s">
        <v>71</v>
      </c>
      <c r="G88" s="25">
        <v>5</v>
      </c>
      <c r="H88" s="25">
        <v>4141</v>
      </c>
      <c r="I88" s="25">
        <v>25671</v>
      </c>
      <c r="J88" s="7">
        <f t="shared" si="1"/>
        <v>16.131042810953996</v>
      </c>
    </row>
    <row r="89" spans="1:10">
      <c r="A89" s="6">
        <v>2564</v>
      </c>
      <c r="B89" s="24" t="s">
        <v>99</v>
      </c>
      <c r="C89" s="24" t="s">
        <v>100</v>
      </c>
      <c r="D89" s="24"/>
      <c r="E89" s="24" t="s">
        <v>99</v>
      </c>
      <c r="F89" s="24" t="s">
        <v>72</v>
      </c>
      <c r="G89" s="25">
        <v>5</v>
      </c>
      <c r="H89" s="25">
        <v>34</v>
      </c>
      <c r="I89" s="25">
        <v>1582</v>
      </c>
      <c r="J89" s="7">
        <f t="shared" si="1"/>
        <v>2.1491782553729455</v>
      </c>
    </row>
    <row r="90" spans="1:10">
      <c r="A90" s="6">
        <v>2564</v>
      </c>
      <c r="B90" s="24" t="s">
        <v>99</v>
      </c>
      <c r="C90" s="24" t="s">
        <v>100</v>
      </c>
      <c r="D90" s="24"/>
      <c r="E90" s="24" t="s">
        <v>99</v>
      </c>
      <c r="F90" s="24" t="s">
        <v>73</v>
      </c>
      <c r="G90" s="25">
        <v>5</v>
      </c>
      <c r="H90" s="25">
        <v>0</v>
      </c>
      <c r="I90" s="25">
        <v>15702</v>
      </c>
      <c r="J90" s="7">
        <f t="shared" si="1"/>
        <v>0</v>
      </c>
    </row>
    <row r="91" spans="1:10">
      <c r="A91" s="6">
        <v>2564</v>
      </c>
      <c r="B91" s="24" t="s">
        <v>99</v>
      </c>
      <c r="C91" s="24" t="s">
        <v>100</v>
      </c>
      <c r="D91" s="24"/>
      <c r="E91" s="24" t="s">
        <v>99</v>
      </c>
      <c r="F91" s="24" t="s">
        <v>74</v>
      </c>
      <c r="G91" s="25">
        <v>5</v>
      </c>
      <c r="H91" s="25">
        <v>1085</v>
      </c>
      <c r="I91" s="25">
        <v>11713</v>
      </c>
      <c r="J91" s="7">
        <f t="shared" si="1"/>
        <v>9.2632118159310171</v>
      </c>
    </row>
    <row r="92" spans="1:10">
      <c r="A92" s="6">
        <v>2564</v>
      </c>
      <c r="B92" s="24" t="s">
        <v>99</v>
      </c>
      <c r="C92" s="24" t="s">
        <v>100</v>
      </c>
      <c r="D92" s="24"/>
      <c r="E92" s="24" t="s">
        <v>99</v>
      </c>
      <c r="F92" s="24" t="s">
        <v>75</v>
      </c>
      <c r="G92" s="25">
        <v>11</v>
      </c>
      <c r="H92" s="25">
        <v>1128</v>
      </c>
      <c r="I92" s="25">
        <v>46167</v>
      </c>
      <c r="J92" s="7">
        <f t="shared" si="1"/>
        <v>2.4433036584573395</v>
      </c>
    </row>
    <row r="93" spans="1:10">
      <c r="A93" s="6">
        <v>2564</v>
      </c>
      <c r="B93" s="24" t="s">
        <v>99</v>
      </c>
      <c r="C93" s="24" t="s">
        <v>100</v>
      </c>
      <c r="D93" s="24"/>
      <c r="E93" s="24" t="s">
        <v>99</v>
      </c>
      <c r="F93" s="24" t="s">
        <v>76</v>
      </c>
      <c r="G93" s="25">
        <v>11</v>
      </c>
      <c r="H93" s="25">
        <v>189</v>
      </c>
      <c r="I93" s="25">
        <v>9026</v>
      </c>
      <c r="J93" s="7">
        <f t="shared" si="1"/>
        <v>2.0939508087746512</v>
      </c>
    </row>
    <row r="94" spans="1:10">
      <c r="A94" s="6">
        <v>2564</v>
      </c>
      <c r="B94" s="24" t="s">
        <v>99</v>
      </c>
      <c r="C94" s="24" t="s">
        <v>100</v>
      </c>
      <c r="D94" s="24"/>
      <c r="E94" s="24" t="s">
        <v>99</v>
      </c>
      <c r="F94" s="24" t="s">
        <v>77</v>
      </c>
      <c r="G94" s="25">
        <v>11</v>
      </c>
      <c r="H94" s="25">
        <v>0</v>
      </c>
      <c r="I94" s="25">
        <v>2908</v>
      </c>
      <c r="J94" s="7">
        <f t="shared" si="1"/>
        <v>0</v>
      </c>
    </row>
    <row r="95" spans="1:10">
      <c r="A95" s="6">
        <v>2564</v>
      </c>
      <c r="B95" s="24" t="s">
        <v>99</v>
      </c>
      <c r="C95" s="24" t="s">
        <v>100</v>
      </c>
      <c r="D95" s="24"/>
      <c r="E95" s="24" t="s">
        <v>99</v>
      </c>
      <c r="F95" s="24" t="s">
        <v>78</v>
      </c>
      <c r="G95" s="25">
        <v>11</v>
      </c>
      <c r="H95" s="25">
        <v>1148</v>
      </c>
      <c r="I95" s="25">
        <v>26807</v>
      </c>
      <c r="J95" s="7">
        <f t="shared" si="1"/>
        <v>4.2824635356436751</v>
      </c>
    </row>
    <row r="96" spans="1:10">
      <c r="A96" s="6">
        <v>2564</v>
      </c>
      <c r="B96" s="24" t="s">
        <v>99</v>
      </c>
      <c r="C96" s="24" t="s">
        <v>100</v>
      </c>
      <c r="D96" s="24"/>
      <c r="E96" s="24" t="s">
        <v>99</v>
      </c>
      <c r="F96" s="24" t="s">
        <v>79</v>
      </c>
      <c r="G96" s="25">
        <v>11</v>
      </c>
      <c r="H96" s="25">
        <v>4793</v>
      </c>
      <c r="I96" s="25">
        <v>17114</v>
      </c>
      <c r="J96" s="7">
        <f t="shared" si="1"/>
        <v>28.006310622881852</v>
      </c>
    </row>
    <row r="97" spans="1:10">
      <c r="A97" s="6">
        <v>2564</v>
      </c>
      <c r="B97" s="24" t="s">
        <v>99</v>
      </c>
      <c r="C97" s="24" t="s">
        <v>100</v>
      </c>
      <c r="D97" s="24"/>
      <c r="E97" s="24" t="s">
        <v>99</v>
      </c>
      <c r="F97" s="24" t="s">
        <v>80</v>
      </c>
      <c r="G97" s="25">
        <v>11</v>
      </c>
      <c r="H97" s="25">
        <v>746</v>
      </c>
      <c r="I97" s="25">
        <v>4375</v>
      </c>
      <c r="J97" s="7">
        <f t="shared" si="1"/>
        <v>17.05142857142857</v>
      </c>
    </row>
    <row r="98" spans="1:10">
      <c r="A98" s="6">
        <v>2564</v>
      </c>
      <c r="B98" s="24" t="s">
        <v>99</v>
      </c>
      <c r="C98" s="24" t="s">
        <v>100</v>
      </c>
      <c r="D98" s="24"/>
      <c r="E98" s="24" t="s">
        <v>99</v>
      </c>
      <c r="F98" s="24" t="s">
        <v>81</v>
      </c>
      <c r="G98" s="25">
        <v>11</v>
      </c>
      <c r="H98" s="25">
        <v>0</v>
      </c>
      <c r="I98" s="25">
        <v>11850</v>
      </c>
      <c r="J98" s="7">
        <f t="shared" si="1"/>
        <v>0</v>
      </c>
    </row>
    <row r="99" spans="1:10">
      <c r="A99" s="6">
        <v>2564</v>
      </c>
      <c r="B99" s="24" t="s">
        <v>99</v>
      </c>
      <c r="C99" s="24" t="s">
        <v>100</v>
      </c>
      <c r="D99" s="24"/>
      <c r="E99" s="24" t="s">
        <v>99</v>
      </c>
      <c r="F99" s="24" t="s">
        <v>82</v>
      </c>
      <c r="G99" s="25">
        <v>12</v>
      </c>
      <c r="H99" s="25">
        <v>2574</v>
      </c>
      <c r="I99" s="25">
        <v>53067</v>
      </c>
      <c r="J99" s="7">
        <f t="shared" si="1"/>
        <v>4.8504720447735883</v>
      </c>
    </row>
    <row r="100" spans="1:10">
      <c r="A100" s="6">
        <v>2564</v>
      </c>
      <c r="B100" s="24" t="s">
        <v>99</v>
      </c>
      <c r="C100" s="24" t="s">
        <v>100</v>
      </c>
      <c r="D100" s="24"/>
      <c r="E100" s="24" t="s">
        <v>99</v>
      </c>
      <c r="F100" s="24" t="s">
        <v>83</v>
      </c>
      <c r="G100" s="25">
        <v>12</v>
      </c>
      <c r="H100" s="25">
        <v>93</v>
      </c>
      <c r="I100" s="25">
        <v>6224</v>
      </c>
      <c r="J100" s="7">
        <f t="shared" si="1"/>
        <v>1.494215938303342</v>
      </c>
    </row>
    <row r="101" spans="1:10">
      <c r="A101" s="6">
        <v>2564</v>
      </c>
      <c r="B101" s="24" t="s">
        <v>99</v>
      </c>
      <c r="C101" s="24" t="s">
        <v>100</v>
      </c>
      <c r="D101" s="24"/>
      <c r="E101" s="24" t="s">
        <v>99</v>
      </c>
      <c r="F101" s="24" t="s">
        <v>84</v>
      </c>
      <c r="G101" s="25">
        <v>12</v>
      </c>
      <c r="H101" s="25">
        <v>2854</v>
      </c>
      <c r="I101" s="25">
        <v>33364</v>
      </c>
      <c r="J101" s="7">
        <f t="shared" si="1"/>
        <v>8.5541302002158019</v>
      </c>
    </row>
    <row r="102" spans="1:10">
      <c r="A102" s="6">
        <v>2564</v>
      </c>
      <c r="B102" s="24" t="s">
        <v>99</v>
      </c>
      <c r="C102" s="24" t="s">
        <v>100</v>
      </c>
      <c r="D102" s="24"/>
      <c r="E102" s="24" t="s">
        <v>99</v>
      </c>
      <c r="F102" s="24" t="s">
        <v>85</v>
      </c>
      <c r="G102" s="25">
        <v>12</v>
      </c>
      <c r="H102" s="25">
        <v>991</v>
      </c>
      <c r="I102" s="25">
        <v>19048</v>
      </c>
      <c r="J102" s="7">
        <f t="shared" si="1"/>
        <v>5.2026459470810584</v>
      </c>
    </row>
    <row r="103" spans="1:10">
      <c r="A103" s="6">
        <v>2564</v>
      </c>
      <c r="B103" s="24" t="s">
        <v>99</v>
      </c>
      <c r="C103" s="24" t="s">
        <v>100</v>
      </c>
      <c r="D103" s="24"/>
      <c r="E103" s="24" t="s">
        <v>99</v>
      </c>
      <c r="F103" s="24" t="s">
        <v>86</v>
      </c>
      <c r="G103" s="25">
        <v>12</v>
      </c>
      <c r="H103" s="25">
        <v>38</v>
      </c>
      <c r="I103" s="25">
        <v>579</v>
      </c>
      <c r="J103" s="7">
        <f t="shared" si="1"/>
        <v>6.5630397236614852</v>
      </c>
    </row>
    <row r="104" spans="1:10">
      <c r="A104" s="6">
        <v>2564</v>
      </c>
      <c r="B104" s="24" t="s">
        <v>99</v>
      </c>
      <c r="C104" s="24" t="s">
        <v>100</v>
      </c>
      <c r="D104" s="24"/>
      <c r="E104" s="24" t="s">
        <v>99</v>
      </c>
      <c r="F104" s="24" t="s">
        <v>87</v>
      </c>
      <c r="G104" s="25">
        <v>12</v>
      </c>
      <c r="H104" s="25">
        <v>0</v>
      </c>
      <c r="I104" s="25">
        <v>992</v>
      </c>
      <c r="J104" s="7">
        <f t="shared" si="1"/>
        <v>0</v>
      </c>
    </row>
    <row r="105" spans="1:10">
      <c r="A105" s="6">
        <v>2564</v>
      </c>
      <c r="B105" s="24" t="s">
        <v>99</v>
      </c>
      <c r="C105" s="24" t="s">
        <v>100</v>
      </c>
      <c r="D105" s="24"/>
      <c r="E105" s="24" t="s">
        <v>99</v>
      </c>
      <c r="F105" s="24" t="s">
        <v>88</v>
      </c>
      <c r="G105" s="25">
        <v>12</v>
      </c>
      <c r="H105" s="25">
        <v>0</v>
      </c>
      <c r="I105" s="25">
        <v>442</v>
      </c>
      <c r="J105" s="7">
        <f t="shared" si="1"/>
        <v>0</v>
      </c>
    </row>
    <row r="106" spans="1:10">
      <c r="A106" s="6">
        <v>2560</v>
      </c>
      <c r="B106" s="24" t="s">
        <v>0</v>
      </c>
      <c r="C106" s="24" t="s">
        <v>1</v>
      </c>
      <c r="D106" s="24" t="s">
        <v>101</v>
      </c>
      <c r="E106" s="24" t="s">
        <v>99</v>
      </c>
      <c r="F106" s="24"/>
      <c r="G106" s="20"/>
      <c r="H106" s="24">
        <v>63049</v>
      </c>
      <c r="I106" s="24">
        <v>983575</v>
      </c>
      <c r="J106" s="7">
        <f t="shared" si="1"/>
        <v>6.4101873268434026</v>
      </c>
    </row>
    <row r="107" spans="1:10">
      <c r="A107" s="6">
        <v>2560</v>
      </c>
      <c r="B107" s="24" t="s">
        <v>0</v>
      </c>
      <c r="C107" s="24" t="s">
        <v>2</v>
      </c>
      <c r="D107" s="24" t="s">
        <v>101</v>
      </c>
      <c r="E107" s="24" t="s">
        <v>99</v>
      </c>
      <c r="F107" s="24"/>
      <c r="G107" s="20"/>
      <c r="H107" s="24">
        <v>200920</v>
      </c>
      <c r="I107" s="24">
        <v>2648135</v>
      </c>
      <c r="J107" s="7">
        <f t="shared" si="1"/>
        <v>7.5872264820335822</v>
      </c>
    </row>
    <row r="108" spans="1:10">
      <c r="A108" s="6">
        <v>2560</v>
      </c>
      <c r="B108" s="24" t="s">
        <v>0</v>
      </c>
      <c r="C108" s="24" t="s">
        <v>3</v>
      </c>
      <c r="D108" s="24" t="s">
        <v>101</v>
      </c>
      <c r="E108" s="24" t="s">
        <v>99</v>
      </c>
      <c r="F108" s="24"/>
      <c r="G108" s="20"/>
      <c r="H108" s="24">
        <v>105901</v>
      </c>
      <c r="I108" s="24">
        <v>1680361</v>
      </c>
      <c r="J108" s="7">
        <f t="shared" si="1"/>
        <v>6.3022767131586601</v>
      </c>
    </row>
    <row r="109" spans="1:10">
      <c r="A109" s="6">
        <v>2560</v>
      </c>
      <c r="B109" s="24" t="s">
        <v>0</v>
      </c>
      <c r="C109" s="24" t="s">
        <v>4</v>
      </c>
      <c r="D109" s="24" t="s">
        <v>101</v>
      </c>
      <c r="E109" s="24" t="s">
        <v>99</v>
      </c>
      <c r="F109" s="24"/>
      <c r="G109" s="20"/>
      <c r="H109" s="24">
        <v>29967</v>
      </c>
      <c r="I109" s="24">
        <v>446335</v>
      </c>
      <c r="J109" s="7">
        <f t="shared" si="1"/>
        <v>6.7140152575979926</v>
      </c>
    </row>
    <row r="110" spans="1:10">
      <c r="A110" s="6">
        <v>2560</v>
      </c>
      <c r="B110" s="24" t="s">
        <v>5</v>
      </c>
      <c r="C110" s="24" t="s">
        <v>1</v>
      </c>
      <c r="D110" s="24" t="s">
        <v>101</v>
      </c>
      <c r="E110" s="24" t="s">
        <v>99</v>
      </c>
      <c r="F110" s="24"/>
      <c r="G110" s="20"/>
      <c r="H110" s="24">
        <v>1368</v>
      </c>
      <c r="I110" s="24">
        <v>130370</v>
      </c>
      <c r="J110" s="7">
        <f t="shared" si="1"/>
        <v>1.0493211628442127</v>
      </c>
    </row>
    <row r="111" spans="1:10">
      <c r="A111" s="6">
        <v>2560</v>
      </c>
      <c r="B111" s="24" t="s">
        <v>5</v>
      </c>
      <c r="C111" s="24" t="s">
        <v>2</v>
      </c>
      <c r="D111" s="24" t="s">
        <v>101</v>
      </c>
      <c r="E111" s="24" t="s">
        <v>99</v>
      </c>
      <c r="F111" s="24"/>
      <c r="G111" s="20"/>
      <c r="H111" s="24">
        <v>21902</v>
      </c>
      <c r="I111" s="24">
        <v>330447</v>
      </c>
      <c r="J111" s="7">
        <f t="shared" si="1"/>
        <v>6.6279917808302091</v>
      </c>
    </row>
    <row r="112" spans="1:10">
      <c r="A112" s="6">
        <v>2560</v>
      </c>
      <c r="B112" s="24" t="s">
        <v>5</v>
      </c>
      <c r="C112" s="24" t="s">
        <v>3</v>
      </c>
      <c r="D112" s="24" t="s">
        <v>101</v>
      </c>
      <c r="E112" s="24" t="s">
        <v>99</v>
      </c>
      <c r="F112" s="24"/>
      <c r="G112" s="20"/>
      <c r="H112" s="24">
        <v>21276</v>
      </c>
      <c r="I112" s="24">
        <v>210650</v>
      </c>
      <c r="J112" s="7">
        <f t="shared" si="1"/>
        <v>10.100166152385473</v>
      </c>
    </row>
    <row r="113" spans="1:10">
      <c r="A113" s="6">
        <v>2560</v>
      </c>
      <c r="B113" s="24" t="s">
        <v>5</v>
      </c>
      <c r="C113" s="24" t="s">
        <v>4</v>
      </c>
      <c r="D113" s="24" t="s">
        <v>101</v>
      </c>
      <c r="E113" s="24" t="s">
        <v>99</v>
      </c>
      <c r="F113" s="24"/>
      <c r="G113" s="20"/>
      <c r="H113" s="24">
        <v>2947</v>
      </c>
      <c r="I113" s="24">
        <v>28592</v>
      </c>
      <c r="J113" s="7">
        <f t="shared" si="1"/>
        <v>10.307078903189703</v>
      </c>
    </row>
    <row r="114" spans="1:10">
      <c r="A114" s="6">
        <v>2560</v>
      </c>
      <c r="B114" s="24" t="s">
        <v>0</v>
      </c>
      <c r="C114" s="24" t="s">
        <v>100</v>
      </c>
      <c r="D114" s="24" t="s">
        <v>6</v>
      </c>
      <c r="E114" s="24" t="s">
        <v>7</v>
      </c>
      <c r="F114" s="24"/>
      <c r="G114" s="20"/>
      <c r="H114" s="24">
        <v>34611</v>
      </c>
      <c r="I114" s="24">
        <v>379258</v>
      </c>
      <c r="J114" s="7">
        <f t="shared" si="1"/>
        <v>9.1259775667223888</v>
      </c>
    </row>
    <row r="115" spans="1:10">
      <c r="A115" s="6">
        <v>2560</v>
      </c>
      <c r="B115" s="24" t="s">
        <v>0</v>
      </c>
      <c r="C115" s="24" t="s">
        <v>100</v>
      </c>
      <c r="D115" s="24" t="s">
        <v>8</v>
      </c>
      <c r="E115" s="24" t="s">
        <v>7</v>
      </c>
      <c r="F115" s="24"/>
      <c r="G115" s="20"/>
      <c r="H115" s="24">
        <v>77742</v>
      </c>
      <c r="I115" s="24">
        <v>690191</v>
      </c>
      <c r="J115" s="7">
        <f t="shared" si="1"/>
        <v>11.263838560630319</v>
      </c>
    </row>
    <row r="116" spans="1:10">
      <c r="A116" s="6">
        <v>2560</v>
      </c>
      <c r="B116" s="24" t="s">
        <v>0</v>
      </c>
      <c r="C116" s="24" t="s">
        <v>100</v>
      </c>
      <c r="D116" s="24" t="s">
        <v>8</v>
      </c>
      <c r="E116" s="24" t="s">
        <v>9</v>
      </c>
      <c r="F116" s="24"/>
      <c r="G116" s="20"/>
      <c r="H116" s="24">
        <v>76090</v>
      </c>
      <c r="I116" s="24">
        <v>832008</v>
      </c>
      <c r="J116" s="7">
        <f t="shared" si="1"/>
        <v>9.1453447563004193</v>
      </c>
    </row>
    <row r="117" spans="1:10">
      <c r="A117" s="6">
        <v>2560</v>
      </c>
      <c r="B117" s="24" t="s">
        <v>0</v>
      </c>
      <c r="C117" s="24" t="s">
        <v>100</v>
      </c>
      <c r="D117" s="24" t="s">
        <v>10</v>
      </c>
      <c r="E117" s="24" t="s">
        <v>7</v>
      </c>
      <c r="F117" s="24"/>
      <c r="G117" s="20"/>
      <c r="H117" s="24">
        <v>19452</v>
      </c>
      <c r="I117" s="24">
        <v>423303</v>
      </c>
      <c r="J117" s="7">
        <f t="shared" si="1"/>
        <v>4.595289898725027</v>
      </c>
    </row>
    <row r="118" spans="1:10">
      <c r="A118" s="6">
        <v>2560</v>
      </c>
      <c r="B118" s="24" t="s">
        <v>0</v>
      </c>
      <c r="C118" s="24" t="s">
        <v>100</v>
      </c>
      <c r="D118" s="24" t="s">
        <v>10</v>
      </c>
      <c r="E118" s="24" t="s">
        <v>9</v>
      </c>
      <c r="F118" s="24"/>
      <c r="G118" s="20"/>
      <c r="H118" s="24">
        <v>36670</v>
      </c>
      <c r="I118" s="24">
        <v>970210</v>
      </c>
      <c r="J118" s="7">
        <f t="shared" si="1"/>
        <v>3.7795941084919757</v>
      </c>
    </row>
    <row r="119" spans="1:10">
      <c r="A119" s="6">
        <v>2560</v>
      </c>
      <c r="B119" s="24" t="s">
        <v>0</v>
      </c>
      <c r="C119" s="24" t="s">
        <v>100</v>
      </c>
      <c r="D119" s="24" t="s">
        <v>11</v>
      </c>
      <c r="E119" s="24" t="s">
        <v>7</v>
      </c>
      <c r="F119" s="24"/>
      <c r="G119" s="20"/>
      <c r="H119" s="24">
        <v>31102</v>
      </c>
      <c r="I119" s="24">
        <v>546116</v>
      </c>
      <c r="J119" s="7">
        <f t="shared" si="1"/>
        <v>5.695127042606333</v>
      </c>
    </row>
    <row r="120" spans="1:10">
      <c r="A120" s="6">
        <v>2560</v>
      </c>
      <c r="B120" s="24" t="s">
        <v>0</v>
      </c>
      <c r="C120" s="24" t="s">
        <v>100</v>
      </c>
      <c r="D120" s="24" t="s">
        <v>11</v>
      </c>
      <c r="E120" s="24" t="s">
        <v>9</v>
      </c>
      <c r="F120" s="24"/>
      <c r="G120" s="20"/>
      <c r="H120" s="24">
        <v>93481</v>
      </c>
      <c r="I120" s="24">
        <v>1378073</v>
      </c>
      <c r="J120" s="7">
        <f t="shared" si="1"/>
        <v>6.7834577703793633</v>
      </c>
    </row>
    <row r="121" spans="1:10">
      <c r="A121" s="6">
        <v>2560</v>
      </c>
      <c r="B121" s="24" t="s">
        <v>0</v>
      </c>
      <c r="C121" s="24" t="s">
        <v>100</v>
      </c>
      <c r="D121" s="24" t="s">
        <v>12</v>
      </c>
      <c r="E121" s="24" t="s">
        <v>7</v>
      </c>
      <c r="F121" s="24"/>
      <c r="G121" s="20"/>
      <c r="H121" s="24">
        <v>11563</v>
      </c>
      <c r="I121" s="24">
        <v>176228</v>
      </c>
      <c r="J121" s="7">
        <f t="shared" si="1"/>
        <v>6.5613863858183716</v>
      </c>
    </row>
    <row r="122" spans="1:10">
      <c r="A122" s="6">
        <v>2560</v>
      </c>
      <c r="B122" s="24" t="s">
        <v>0</v>
      </c>
      <c r="C122" s="24" t="s">
        <v>100</v>
      </c>
      <c r="D122" s="24" t="s">
        <v>12</v>
      </c>
      <c r="E122" s="24" t="s">
        <v>9</v>
      </c>
      <c r="F122" s="24"/>
      <c r="G122" s="20"/>
      <c r="H122" s="24">
        <v>19126</v>
      </c>
      <c r="I122" s="24">
        <v>363019</v>
      </c>
      <c r="J122" s="7">
        <f t="shared" si="1"/>
        <v>5.2685947567482696</v>
      </c>
    </row>
    <row r="123" spans="1:10">
      <c r="A123" s="6">
        <v>2560</v>
      </c>
      <c r="B123" s="24" t="s">
        <v>5</v>
      </c>
      <c r="C123" s="24" t="s">
        <v>100</v>
      </c>
      <c r="D123" s="24" t="s">
        <v>6</v>
      </c>
      <c r="E123" s="24" t="s">
        <v>7</v>
      </c>
      <c r="F123" s="24"/>
      <c r="G123" s="20"/>
      <c r="H123" s="24">
        <v>4324</v>
      </c>
      <c r="I123" s="24">
        <v>20521</v>
      </c>
      <c r="J123" s="7">
        <f t="shared" si="1"/>
        <v>21.071097899712491</v>
      </c>
    </row>
    <row r="124" spans="1:10">
      <c r="A124" s="6">
        <v>2560</v>
      </c>
      <c r="B124" s="24" t="s">
        <v>5</v>
      </c>
      <c r="C124" s="24" t="s">
        <v>100</v>
      </c>
      <c r="D124" s="24" t="s">
        <v>8</v>
      </c>
      <c r="E124" s="24" t="s">
        <v>7</v>
      </c>
      <c r="F124" s="24"/>
      <c r="G124" s="20"/>
      <c r="H124" s="24">
        <v>7730</v>
      </c>
      <c r="I124" s="24">
        <v>66076</v>
      </c>
      <c r="J124" s="7">
        <f t="shared" si="1"/>
        <v>11.698650039348628</v>
      </c>
    </row>
    <row r="125" spans="1:10">
      <c r="A125" s="6">
        <v>2560</v>
      </c>
      <c r="B125" s="24" t="s">
        <v>5</v>
      </c>
      <c r="C125" s="24" t="s">
        <v>100</v>
      </c>
      <c r="D125" s="24" t="s">
        <v>8</v>
      </c>
      <c r="E125" s="24" t="s">
        <v>9</v>
      </c>
      <c r="F125" s="24"/>
      <c r="G125" s="20"/>
      <c r="H125" s="24">
        <v>4149</v>
      </c>
      <c r="I125" s="24">
        <v>66480</v>
      </c>
      <c r="J125" s="7">
        <f t="shared" si="1"/>
        <v>6.2409747292418771</v>
      </c>
    </row>
    <row r="126" spans="1:10">
      <c r="A126" s="6">
        <v>2560</v>
      </c>
      <c r="B126" s="24" t="s">
        <v>5</v>
      </c>
      <c r="C126" s="24" t="s">
        <v>100</v>
      </c>
      <c r="D126" s="24" t="s">
        <v>10</v>
      </c>
      <c r="E126" s="24" t="s">
        <v>7</v>
      </c>
      <c r="F126" s="24"/>
      <c r="G126" s="20"/>
      <c r="H126" s="24">
        <v>10452</v>
      </c>
      <c r="I126" s="24">
        <v>108354</v>
      </c>
      <c r="J126" s="7">
        <f t="shared" si="1"/>
        <v>9.6461598095132626</v>
      </c>
    </row>
    <row r="127" spans="1:10">
      <c r="A127" s="6">
        <v>2560</v>
      </c>
      <c r="B127" s="24" t="s">
        <v>5</v>
      </c>
      <c r="C127" s="24" t="s">
        <v>100</v>
      </c>
      <c r="D127" s="24" t="s">
        <v>10</v>
      </c>
      <c r="E127" s="24" t="s">
        <v>9</v>
      </c>
      <c r="F127" s="24"/>
      <c r="G127" s="20"/>
      <c r="H127" s="24">
        <v>4767</v>
      </c>
      <c r="I127" s="24">
        <v>203410</v>
      </c>
      <c r="J127" s="7">
        <f t="shared" si="1"/>
        <v>2.3435425986922964</v>
      </c>
    </row>
    <row r="128" spans="1:10">
      <c r="A128" s="6">
        <v>2560</v>
      </c>
      <c r="B128" s="24" t="s">
        <v>5</v>
      </c>
      <c r="C128" s="24" t="s">
        <v>100</v>
      </c>
      <c r="D128" s="24" t="s">
        <v>11</v>
      </c>
      <c r="E128" s="24" t="s">
        <v>7</v>
      </c>
      <c r="F128" s="24"/>
      <c r="G128" s="20"/>
      <c r="H128" s="24">
        <v>3314</v>
      </c>
      <c r="I128" s="24">
        <v>60285</v>
      </c>
      <c r="J128" s="7">
        <f t="shared" si="1"/>
        <v>5.4972215310607941</v>
      </c>
    </row>
    <row r="129" spans="1:10">
      <c r="A129" s="6">
        <v>2560</v>
      </c>
      <c r="B129" s="24" t="s">
        <v>5</v>
      </c>
      <c r="C129" s="24" t="s">
        <v>100</v>
      </c>
      <c r="D129" s="24" t="s">
        <v>11</v>
      </c>
      <c r="E129" s="24" t="s">
        <v>9</v>
      </c>
      <c r="F129" s="24"/>
      <c r="G129" s="20"/>
      <c r="H129" s="24">
        <v>12619</v>
      </c>
      <c r="I129" s="24">
        <v>143854</v>
      </c>
      <c r="J129" s="7">
        <f t="shared" si="1"/>
        <v>8.7720883673724757</v>
      </c>
    </row>
    <row r="130" spans="1:10">
      <c r="A130" s="6">
        <v>2560</v>
      </c>
      <c r="B130" s="24" t="s">
        <v>5</v>
      </c>
      <c r="C130" s="24" t="s">
        <v>100</v>
      </c>
      <c r="D130" s="24" t="s">
        <v>12</v>
      </c>
      <c r="E130" s="24" t="s">
        <v>7</v>
      </c>
      <c r="F130" s="24"/>
      <c r="G130" s="20"/>
      <c r="H130" s="24">
        <v>137</v>
      </c>
      <c r="I130" s="24">
        <v>16733</v>
      </c>
      <c r="J130" s="7">
        <f t="shared" si="1"/>
        <v>0.81874140919141813</v>
      </c>
    </row>
    <row r="131" spans="1:10">
      <c r="A131" s="6">
        <v>2560</v>
      </c>
      <c r="B131" s="24" t="s">
        <v>5</v>
      </c>
      <c r="C131" s="24" t="s">
        <v>100</v>
      </c>
      <c r="D131" s="24" t="s">
        <v>12</v>
      </c>
      <c r="E131" s="24" t="s">
        <v>9</v>
      </c>
      <c r="F131" s="24"/>
      <c r="G131" s="20"/>
      <c r="H131" s="24">
        <v>0</v>
      </c>
      <c r="I131" s="24">
        <v>14347</v>
      </c>
      <c r="J131" s="7">
        <f t="shared" si="1"/>
        <v>0</v>
      </c>
    </row>
    <row r="132" spans="1:10">
      <c r="A132" s="6">
        <v>2560</v>
      </c>
      <c r="B132" s="24" t="s">
        <v>99</v>
      </c>
      <c r="C132" s="24" t="s">
        <v>100</v>
      </c>
      <c r="D132" s="24"/>
      <c r="E132" s="24" t="s">
        <v>99</v>
      </c>
      <c r="F132" s="24" t="s">
        <v>6</v>
      </c>
      <c r="G132" s="25">
        <v>13</v>
      </c>
      <c r="H132" s="24">
        <v>38935</v>
      </c>
      <c r="I132" s="24">
        <v>399779</v>
      </c>
      <c r="J132" s="7">
        <f t="shared" ref="J132:J195" si="2">H132*100/I132</f>
        <v>9.7391308698055674</v>
      </c>
    </row>
    <row r="133" spans="1:10">
      <c r="A133" s="6">
        <v>2560</v>
      </c>
      <c r="B133" s="24" t="s">
        <v>99</v>
      </c>
      <c r="C133" s="24" t="s">
        <v>100</v>
      </c>
      <c r="D133" s="24"/>
      <c r="E133" s="24" t="s">
        <v>99</v>
      </c>
      <c r="F133" s="24" t="s">
        <v>13</v>
      </c>
      <c r="G133" s="25">
        <v>6</v>
      </c>
      <c r="H133" s="24">
        <v>7305</v>
      </c>
      <c r="I133" s="24">
        <v>115587</v>
      </c>
      <c r="J133" s="7">
        <f t="shared" si="2"/>
        <v>6.3199148693192138</v>
      </c>
    </row>
    <row r="134" spans="1:10">
      <c r="A134" s="6">
        <v>2560</v>
      </c>
      <c r="B134" s="24" t="s">
        <v>99</v>
      </c>
      <c r="C134" s="24" t="s">
        <v>100</v>
      </c>
      <c r="D134" s="24"/>
      <c r="E134" s="24" t="s">
        <v>99</v>
      </c>
      <c r="F134" s="24" t="s">
        <v>14</v>
      </c>
      <c r="G134" s="25">
        <v>4</v>
      </c>
      <c r="H134" s="24">
        <v>37200</v>
      </c>
      <c r="I134" s="24">
        <v>113610</v>
      </c>
      <c r="J134" s="7">
        <f t="shared" si="2"/>
        <v>32.743596514391342</v>
      </c>
    </row>
    <row r="135" spans="1:10">
      <c r="A135" s="6">
        <v>2560</v>
      </c>
      <c r="B135" s="24" t="s">
        <v>99</v>
      </c>
      <c r="C135" s="24" t="s">
        <v>100</v>
      </c>
      <c r="D135" s="24"/>
      <c r="E135" s="24" t="s">
        <v>99</v>
      </c>
      <c r="F135" s="24" t="s">
        <v>15</v>
      </c>
      <c r="G135" s="25">
        <v>4</v>
      </c>
      <c r="H135" s="24">
        <v>29141</v>
      </c>
      <c r="I135" s="24">
        <v>162177</v>
      </c>
      <c r="J135" s="7">
        <f t="shared" si="2"/>
        <v>17.968639202846273</v>
      </c>
    </row>
    <row r="136" spans="1:10">
      <c r="A136" s="6">
        <v>2560</v>
      </c>
      <c r="B136" s="24" t="s">
        <v>99</v>
      </c>
      <c r="C136" s="24" t="s">
        <v>100</v>
      </c>
      <c r="D136" s="24"/>
      <c r="E136" s="24" t="s">
        <v>99</v>
      </c>
      <c r="F136" s="24" t="s">
        <v>16</v>
      </c>
      <c r="G136" s="25">
        <v>4</v>
      </c>
      <c r="H136" s="24">
        <v>22671</v>
      </c>
      <c r="I136" s="24">
        <v>83932</v>
      </c>
      <c r="J136" s="7">
        <f t="shared" si="2"/>
        <v>27.011151884859171</v>
      </c>
    </row>
    <row r="137" spans="1:10">
      <c r="A137" s="6">
        <v>2560</v>
      </c>
      <c r="B137" s="24" t="s">
        <v>99</v>
      </c>
      <c r="C137" s="24" t="s">
        <v>100</v>
      </c>
      <c r="D137" s="24"/>
      <c r="E137" s="24" t="s">
        <v>99</v>
      </c>
      <c r="F137" s="24" t="s">
        <v>17</v>
      </c>
      <c r="G137" s="25">
        <v>4</v>
      </c>
      <c r="H137" s="24">
        <v>171</v>
      </c>
      <c r="I137" s="24">
        <v>13233</v>
      </c>
      <c r="J137" s="7">
        <f t="shared" si="2"/>
        <v>1.2922239854908184</v>
      </c>
    </row>
    <row r="138" spans="1:10">
      <c r="A138" s="6">
        <v>2560</v>
      </c>
      <c r="B138" s="24" t="s">
        <v>99</v>
      </c>
      <c r="C138" s="24" t="s">
        <v>100</v>
      </c>
      <c r="D138" s="24"/>
      <c r="E138" s="24" t="s">
        <v>99</v>
      </c>
      <c r="F138" s="24" t="s">
        <v>18</v>
      </c>
      <c r="G138" s="25">
        <v>4</v>
      </c>
      <c r="H138" s="24">
        <v>1368</v>
      </c>
      <c r="I138" s="24">
        <v>76382</v>
      </c>
      <c r="J138" s="7">
        <f t="shared" si="2"/>
        <v>1.7909978790814589</v>
      </c>
    </row>
    <row r="139" spans="1:10">
      <c r="A139" s="6">
        <v>2560</v>
      </c>
      <c r="B139" s="24" t="s">
        <v>99</v>
      </c>
      <c r="C139" s="24" t="s">
        <v>100</v>
      </c>
      <c r="D139" s="24"/>
      <c r="E139" s="24" t="s">
        <v>99</v>
      </c>
      <c r="F139" s="24" t="s">
        <v>19</v>
      </c>
      <c r="G139" s="25">
        <v>4</v>
      </c>
      <c r="H139" s="24">
        <v>1311</v>
      </c>
      <c r="I139" s="24">
        <v>13790</v>
      </c>
      <c r="J139" s="7">
        <f t="shared" si="2"/>
        <v>9.5068890500362588</v>
      </c>
    </row>
    <row r="140" spans="1:10">
      <c r="A140" s="6">
        <v>2560</v>
      </c>
      <c r="B140" s="24" t="s">
        <v>99</v>
      </c>
      <c r="C140" s="24" t="s">
        <v>100</v>
      </c>
      <c r="D140" s="24"/>
      <c r="E140" s="24" t="s">
        <v>99</v>
      </c>
      <c r="F140" s="24" t="s">
        <v>20</v>
      </c>
      <c r="G140" s="25">
        <v>3</v>
      </c>
      <c r="H140" s="24">
        <v>760</v>
      </c>
      <c r="I140" s="24">
        <v>41588</v>
      </c>
      <c r="J140" s="7">
        <f t="shared" si="2"/>
        <v>1.8274502260267385</v>
      </c>
    </row>
    <row r="141" spans="1:10">
      <c r="A141" s="6">
        <v>2560</v>
      </c>
      <c r="B141" s="24" t="s">
        <v>99</v>
      </c>
      <c r="C141" s="24" t="s">
        <v>100</v>
      </c>
      <c r="D141" s="24"/>
      <c r="E141" s="24" t="s">
        <v>99</v>
      </c>
      <c r="F141" s="24" t="s">
        <v>21</v>
      </c>
      <c r="G141" s="25">
        <v>4</v>
      </c>
      <c r="H141" s="24">
        <v>3289</v>
      </c>
      <c r="I141" s="24">
        <v>47112</v>
      </c>
      <c r="J141" s="7">
        <f t="shared" si="2"/>
        <v>6.981236203090508</v>
      </c>
    </row>
    <row r="142" spans="1:10">
      <c r="A142" s="6">
        <v>2560</v>
      </c>
      <c r="B142" s="24" t="s">
        <v>99</v>
      </c>
      <c r="C142" s="24" t="s">
        <v>100</v>
      </c>
      <c r="D142" s="24"/>
      <c r="E142" s="24" t="s">
        <v>99</v>
      </c>
      <c r="F142" s="24" t="s">
        <v>22</v>
      </c>
      <c r="G142" s="25">
        <v>6</v>
      </c>
      <c r="H142" s="24">
        <v>2633</v>
      </c>
      <c r="I142" s="24">
        <v>212760</v>
      </c>
      <c r="J142" s="7">
        <f t="shared" si="2"/>
        <v>1.2375446512502351</v>
      </c>
    </row>
    <row r="143" spans="1:10">
      <c r="A143" s="6">
        <v>2560</v>
      </c>
      <c r="B143" s="24" t="s">
        <v>99</v>
      </c>
      <c r="C143" s="24" t="s">
        <v>100</v>
      </c>
      <c r="D143" s="24"/>
      <c r="E143" s="24" t="s">
        <v>99</v>
      </c>
      <c r="F143" s="24" t="s">
        <v>23</v>
      </c>
      <c r="G143" s="25">
        <v>6</v>
      </c>
      <c r="H143" s="24">
        <v>8557</v>
      </c>
      <c r="I143" s="24">
        <v>97818</v>
      </c>
      <c r="J143" s="7">
        <f t="shared" si="2"/>
        <v>8.7478787135292073</v>
      </c>
    </row>
    <row r="144" spans="1:10">
      <c r="A144" s="6">
        <v>2560</v>
      </c>
      <c r="B144" s="24" t="s">
        <v>99</v>
      </c>
      <c r="C144" s="24" t="s">
        <v>100</v>
      </c>
      <c r="D144" s="24"/>
      <c r="E144" s="24" t="s">
        <v>99</v>
      </c>
      <c r="F144" s="24" t="s">
        <v>24</v>
      </c>
      <c r="G144" s="25">
        <v>6</v>
      </c>
      <c r="H144" s="24">
        <v>3391</v>
      </c>
      <c r="I144" s="24">
        <v>71566</v>
      </c>
      <c r="J144" s="7">
        <f t="shared" si="2"/>
        <v>4.7382835424642984</v>
      </c>
    </row>
    <row r="145" spans="1:10">
      <c r="A145" s="6">
        <v>2560</v>
      </c>
      <c r="B145" s="24" t="s">
        <v>99</v>
      </c>
      <c r="C145" s="24" t="s">
        <v>100</v>
      </c>
      <c r="D145" s="24"/>
      <c r="E145" s="24" t="s">
        <v>99</v>
      </c>
      <c r="F145" s="24" t="s">
        <v>25</v>
      </c>
      <c r="G145" s="25">
        <v>6</v>
      </c>
      <c r="H145" s="24">
        <v>1479</v>
      </c>
      <c r="I145" s="24">
        <v>28846</v>
      </c>
      <c r="J145" s="7">
        <f t="shared" si="2"/>
        <v>5.1272273452125079</v>
      </c>
    </row>
    <row r="146" spans="1:10">
      <c r="A146" s="6">
        <v>2560</v>
      </c>
      <c r="B146" s="24" t="s">
        <v>99</v>
      </c>
      <c r="C146" s="24" t="s">
        <v>100</v>
      </c>
      <c r="D146" s="24"/>
      <c r="E146" s="24" t="s">
        <v>99</v>
      </c>
      <c r="F146" s="24" t="s">
        <v>26</v>
      </c>
      <c r="G146" s="25">
        <v>6</v>
      </c>
      <c r="H146" s="24">
        <v>7496</v>
      </c>
      <c r="I146" s="24">
        <v>50710</v>
      </c>
      <c r="J146" s="7">
        <f t="shared" si="2"/>
        <v>14.782094261486886</v>
      </c>
    </row>
    <row r="147" spans="1:10">
      <c r="A147" s="6">
        <v>2560</v>
      </c>
      <c r="B147" s="24" t="s">
        <v>99</v>
      </c>
      <c r="C147" s="24" t="s">
        <v>100</v>
      </c>
      <c r="D147" s="24"/>
      <c r="E147" s="24" t="s">
        <v>99</v>
      </c>
      <c r="F147" s="24" t="s">
        <v>27</v>
      </c>
      <c r="G147" s="25">
        <v>6</v>
      </c>
      <c r="H147" s="24">
        <v>4069</v>
      </c>
      <c r="I147" s="24">
        <v>55492</v>
      </c>
      <c r="J147" s="7">
        <f t="shared" si="2"/>
        <v>7.3325884812225182</v>
      </c>
    </row>
    <row r="148" spans="1:10">
      <c r="A148" s="6">
        <v>2560</v>
      </c>
      <c r="B148" s="24" t="s">
        <v>99</v>
      </c>
      <c r="C148" s="24" t="s">
        <v>100</v>
      </c>
      <c r="D148" s="24"/>
      <c r="E148" s="24" t="s">
        <v>99</v>
      </c>
      <c r="F148" s="24" t="s">
        <v>28</v>
      </c>
      <c r="G148" s="25">
        <v>4</v>
      </c>
      <c r="H148" s="24">
        <v>1587</v>
      </c>
      <c r="I148" s="24">
        <v>23920</v>
      </c>
      <c r="J148" s="7">
        <f t="shared" si="2"/>
        <v>6.634615384615385</v>
      </c>
    </row>
    <row r="149" spans="1:10">
      <c r="A149" s="6">
        <v>2560</v>
      </c>
      <c r="B149" s="24" t="s">
        <v>99</v>
      </c>
      <c r="C149" s="24" t="s">
        <v>100</v>
      </c>
      <c r="D149" s="24"/>
      <c r="E149" s="24" t="s">
        <v>99</v>
      </c>
      <c r="F149" s="24" t="s">
        <v>29</v>
      </c>
      <c r="G149" s="25">
        <v>6</v>
      </c>
      <c r="H149" s="24">
        <v>4724</v>
      </c>
      <c r="I149" s="24">
        <v>43527</v>
      </c>
      <c r="J149" s="7">
        <f t="shared" si="2"/>
        <v>10.853033749167183</v>
      </c>
    </row>
    <row r="150" spans="1:10">
      <c r="A150" s="6">
        <v>2560</v>
      </c>
      <c r="B150" s="24" t="s">
        <v>99</v>
      </c>
      <c r="C150" s="24" t="s">
        <v>100</v>
      </c>
      <c r="D150" s="24"/>
      <c r="E150" s="24" t="s">
        <v>99</v>
      </c>
      <c r="F150" s="24" t="s">
        <v>30</v>
      </c>
      <c r="G150" s="25">
        <v>9</v>
      </c>
      <c r="H150" s="24">
        <v>29441</v>
      </c>
      <c r="I150" s="24">
        <v>243334</v>
      </c>
      <c r="J150" s="7">
        <f t="shared" si="2"/>
        <v>12.099007947923431</v>
      </c>
    </row>
    <row r="151" spans="1:10">
      <c r="A151" s="6">
        <v>2560</v>
      </c>
      <c r="B151" s="24" t="s">
        <v>99</v>
      </c>
      <c r="C151" s="24" t="s">
        <v>100</v>
      </c>
      <c r="D151" s="24"/>
      <c r="E151" s="24" t="s">
        <v>99</v>
      </c>
      <c r="F151" s="24" t="s">
        <v>31</v>
      </c>
      <c r="G151" s="25">
        <v>9</v>
      </c>
      <c r="H151" s="24">
        <v>16417</v>
      </c>
      <c r="I151" s="24">
        <v>88291</v>
      </c>
      <c r="J151" s="7">
        <f t="shared" si="2"/>
        <v>18.594194198729202</v>
      </c>
    </row>
    <row r="152" spans="1:10">
      <c r="A152" s="6">
        <v>2560</v>
      </c>
      <c r="B152" s="24" t="s">
        <v>99</v>
      </c>
      <c r="C152" s="24" t="s">
        <v>100</v>
      </c>
      <c r="D152" s="24"/>
      <c r="E152" s="24" t="s">
        <v>99</v>
      </c>
      <c r="F152" s="24" t="s">
        <v>32</v>
      </c>
      <c r="G152" s="25">
        <v>9</v>
      </c>
      <c r="H152" s="24">
        <v>8780</v>
      </c>
      <c r="I152" s="24">
        <v>137604</v>
      </c>
      <c r="J152" s="7">
        <f t="shared" si="2"/>
        <v>6.3806284701026135</v>
      </c>
    </row>
    <row r="153" spans="1:10">
      <c r="A153" s="6">
        <v>2560</v>
      </c>
      <c r="B153" s="24" t="s">
        <v>99</v>
      </c>
      <c r="C153" s="24" t="s">
        <v>100</v>
      </c>
      <c r="D153" s="24"/>
      <c r="E153" s="24" t="s">
        <v>99</v>
      </c>
      <c r="F153" s="24" t="s">
        <v>33</v>
      </c>
      <c r="G153" s="25">
        <v>10</v>
      </c>
      <c r="H153" s="24">
        <v>1581</v>
      </c>
      <c r="I153" s="24">
        <v>73017</v>
      </c>
      <c r="J153" s="7">
        <f t="shared" si="2"/>
        <v>2.1652491885451335</v>
      </c>
    </row>
    <row r="154" spans="1:10">
      <c r="A154" s="6">
        <v>2560</v>
      </c>
      <c r="B154" s="24" t="s">
        <v>99</v>
      </c>
      <c r="C154" s="24" t="s">
        <v>100</v>
      </c>
      <c r="D154" s="24"/>
      <c r="E154" s="24" t="s">
        <v>99</v>
      </c>
      <c r="F154" s="24" t="s">
        <v>34</v>
      </c>
      <c r="G154" s="25">
        <v>10</v>
      </c>
      <c r="H154" s="24">
        <v>13376</v>
      </c>
      <c r="I154" s="24">
        <v>246653</v>
      </c>
      <c r="J154" s="7">
        <f t="shared" si="2"/>
        <v>5.4230031663916511</v>
      </c>
    </row>
    <row r="155" spans="1:10">
      <c r="A155" s="6">
        <v>2560</v>
      </c>
      <c r="B155" s="24" t="s">
        <v>99</v>
      </c>
      <c r="C155" s="24" t="s">
        <v>100</v>
      </c>
      <c r="D155" s="24"/>
      <c r="E155" s="24" t="s">
        <v>99</v>
      </c>
      <c r="F155" s="24" t="s">
        <v>35</v>
      </c>
      <c r="G155" s="25">
        <v>10</v>
      </c>
      <c r="H155" s="24">
        <v>16136</v>
      </c>
      <c r="I155" s="24">
        <v>73867</v>
      </c>
      <c r="J155" s="7">
        <f t="shared" si="2"/>
        <v>21.844666765944197</v>
      </c>
    </row>
    <row r="156" spans="1:10">
      <c r="A156" s="6">
        <v>2560</v>
      </c>
      <c r="B156" s="24" t="s">
        <v>99</v>
      </c>
      <c r="C156" s="24" t="s">
        <v>100</v>
      </c>
      <c r="D156" s="24"/>
      <c r="E156" s="24" t="s">
        <v>99</v>
      </c>
      <c r="F156" s="24" t="s">
        <v>36</v>
      </c>
      <c r="G156" s="25">
        <v>9</v>
      </c>
      <c r="H156" s="24">
        <v>2711</v>
      </c>
      <c r="I156" s="24">
        <v>54215</v>
      </c>
      <c r="J156" s="7">
        <f t="shared" si="2"/>
        <v>5.0004611269943746</v>
      </c>
    </row>
    <row r="157" spans="1:10">
      <c r="A157" s="6">
        <v>2560</v>
      </c>
      <c r="B157" s="24" t="s">
        <v>99</v>
      </c>
      <c r="C157" s="24" t="s">
        <v>100</v>
      </c>
      <c r="D157" s="24"/>
      <c r="E157" s="24" t="s">
        <v>99</v>
      </c>
      <c r="F157" s="24" t="s">
        <v>37</v>
      </c>
      <c r="G157" s="25">
        <v>10</v>
      </c>
      <c r="H157" s="24">
        <v>1321</v>
      </c>
      <c r="I157" s="24">
        <v>30408</v>
      </c>
      <c r="J157" s="7">
        <f t="shared" si="2"/>
        <v>4.3442515127597998</v>
      </c>
    </row>
    <row r="158" spans="1:10">
      <c r="A158" s="6">
        <v>2560</v>
      </c>
      <c r="B158" s="24" t="s">
        <v>99</v>
      </c>
      <c r="C158" s="24" t="s">
        <v>100</v>
      </c>
      <c r="D158" s="24"/>
      <c r="E158" s="24" t="s">
        <v>99</v>
      </c>
      <c r="F158" s="24" t="s">
        <v>38</v>
      </c>
      <c r="G158" s="25">
        <v>8</v>
      </c>
      <c r="H158" s="24">
        <v>1886</v>
      </c>
      <c r="I158" s="24">
        <v>23088</v>
      </c>
      <c r="J158" s="7">
        <f t="shared" si="2"/>
        <v>8.1687456687456681</v>
      </c>
    </row>
    <row r="159" spans="1:10">
      <c r="A159" s="6">
        <v>2560</v>
      </c>
      <c r="B159" s="24" t="s">
        <v>99</v>
      </c>
      <c r="C159" s="24" t="s">
        <v>100</v>
      </c>
      <c r="D159" s="24"/>
      <c r="E159" s="24" t="s">
        <v>99</v>
      </c>
      <c r="F159" s="24" t="s">
        <v>39</v>
      </c>
      <c r="G159" s="25">
        <v>8</v>
      </c>
      <c r="H159" s="24">
        <v>552</v>
      </c>
      <c r="I159" s="24">
        <v>30337</v>
      </c>
      <c r="J159" s="7">
        <f t="shared" si="2"/>
        <v>1.819560272934041</v>
      </c>
    </row>
    <row r="160" spans="1:10">
      <c r="A160" s="6">
        <v>2560</v>
      </c>
      <c r="B160" s="24" t="s">
        <v>99</v>
      </c>
      <c r="C160" s="24" t="s">
        <v>100</v>
      </c>
      <c r="D160" s="24"/>
      <c r="E160" s="24" t="s">
        <v>99</v>
      </c>
      <c r="F160" s="24" t="s">
        <v>40</v>
      </c>
      <c r="G160" s="25">
        <v>7</v>
      </c>
      <c r="H160" s="24">
        <v>7128</v>
      </c>
      <c r="I160" s="24">
        <v>275669</v>
      </c>
      <c r="J160" s="7">
        <f t="shared" si="2"/>
        <v>2.5857096735577811</v>
      </c>
    </row>
    <row r="161" spans="1:10">
      <c r="A161" s="6">
        <v>2560</v>
      </c>
      <c r="B161" s="24" t="s">
        <v>99</v>
      </c>
      <c r="C161" s="24" t="s">
        <v>100</v>
      </c>
      <c r="D161" s="24"/>
      <c r="E161" s="24" t="s">
        <v>99</v>
      </c>
      <c r="F161" s="24" t="s">
        <v>41</v>
      </c>
      <c r="G161" s="25">
        <v>8</v>
      </c>
      <c r="H161" s="24">
        <v>2623</v>
      </c>
      <c r="I161" s="24">
        <v>168603</v>
      </c>
      <c r="J161" s="7">
        <f t="shared" si="2"/>
        <v>1.5557255802091303</v>
      </c>
    </row>
    <row r="162" spans="1:10">
      <c r="A162" s="6">
        <v>2560</v>
      </c>
      <c r="B162" s="24" t="s">
        <v>99</v>
      </c>
      <c r="C162" s="24" t="s">
        <v>100</v>
      </c>
      <c r="D162" s="24"/>
      <c r="E162" s="24" t="s">
        <v>99</v>
      </c>
      <c r="F162" s="24" t="s">
        <v>42</v>
      </c>
      <c r="G162" s="25">
        <v>8</v>
      </c>
      <c r="H162" s="24">
        <v>11034</v>
      </c>
      <c r="I162" s="24">
        <v>81117</v>
      </c>
      <c r="J162" s="7">
        <f t="shared" si="2"/>
        <v>13.602574059691557</v>
      </c>
    </row>
    <row r="163" spans="1:10">
      <c r="A163" s="6">
        <v>2560</v>
      </c>
      <c r="B163" s="24" t="s">
        <v>99</v>
      </c>
      <c r="C163" s="24" t="s">
        <v>100</v>
      </c>
      <c r="D163" s="24"/>
      <c r="E163" s="24" t="s">
        <v>99</v>
      </c>
      <c r="F163" s="24" t="s">
        <v>43</v>
      </c>
      <c r="G163" s="25">
        <v>8</v>
      </c>
      <c r="H163" s="24">
        <v>3012</v>
      </c>
      <c r="I163" s="24">
        <v>43343</v>
      </c>
      <c r="J163" s="7">
        <f t="shared" si="2"/>
        <v>6.9492190203723787</v>
      </c>
    </row>
    <row r="164" spans="1:10">
      <c r="A164" s="6">
        <v>2560</v>
      </c>
      <c r="B164" s="24" t="s">
        <v>99</v>
      </c>
      <c r="C164" s="24" t="s">
        <v>100</v>
      </c>
      <c r="D164" s="24"/>
      <c r="E164" s="24" t="s">
        <v>99</v>
      </c>
      <c r="F164" s="24" t="s">
        <v>44</v>
      </c>
      <c r="G164" s="25">
        <v>7</v>
      </c>
      <c r="H164" s="24">
        <v>7443</v>
      </c>
      <c r="I164" s="24">
        <v>105354</v>
      </c>
      <c r="J164" s="7">
        <f t="shared" si="2"/>
        <v>7.064753118059115</v>
      </c>
    </row>
    <row r="165" spans="1:10">
      <c r="A165" s="6">
        <v>2560</v>
      </c>
      <c r="B165" s="24" t="s">
        <v>99</v>
      </c>
      <c r="C165" s="24" t="s">
        <v>100</v>
      </c>
      <c r="D165" s="24"/>
      <c r="E165" s="24" t="s">
        <v>99</v>
      </c>
      <c r="F165" s="24" t="s">
        <v>45</v>
      </c>
      <c r="G165" s="25">
        <v>7</v>
      </c>
      <c r="H165" s="24">
        <v>6788</v>
      </c>
      <c r="I165" s="24">
        <v>134791</v>
      </c>
      <c r="J165" s="7">
        <f t="shared" si="2"/>
        <v>5.0359445363562845</v>
      </c>
    </row>
    <row r="166" spans="1:10">
      <c r="A166" s="6">
        <v>2560</v>
      </c>
      <c r="B166" s="24" t="s">
        <v>99</v>
      </c>
      <c r="C166" s="24" t="s">
        <v>100</v>
      </c>
      <c r="D166" s="24"/>
      <c r="E166" s="24" t="s">
        <v>99</v>
      </c>
      <c r="F166" s="24" t="s">
        <v>46</v>
      </c>
      <c r="G166" s="25">
        <v>7</v>
      </c>
      <c r="H166" s="24">
        <v>968</v>
      </c>
      <c r="I166" s="24">
        <v>95191</v>
      </c>
      <c r="J166" s="7">
        <f t="shared" si="2"/>
        <v>1.0169028584635103</v>
      </c>
    </row>
    <row r="167" spans="1:10">
      <c r="A167" s="6">
        <v>2560</v>
      </c>
      <c r="B167" s="24" t="s">
        <v>99</v>
      </c>
      <c r="C167" s="24" t="s">
        <v>100</v>
      </c>
      <c r="D167" s="24"/>
      <c r="E167" s="24" t="s">
        <v>99</v>
      </c>
      <c r="F167" s="24" t="s">
        <v>47</v>
      </c>
      <c r="G167" s="25">
        <v>8</v>
      </c>
      <c r="H167" s="24">
        <v>4122</v>
      </c>
      <c r="I167" s="24">
        <v>100469</v>
      </c>
      <c r="J167" s="7">
        <f t="shared" si="2"/>
        <v>4.1027580646766664</v>
      </c>
    </row>
    <row r="168" spans="1:10">
      <c r="A168" s="6">
        <v>2560</v>
      </c>
      <c r="B168" s="24" t="s">
        <v>99</v>
      </c>
      <c r="C168" s="24" t="s">
        <v>100</v>
      </c>
      <c r="D168" s="24"/>
      <c r="E168" s="24" t="s">
        <v>99</v>
      </c>
      <c r="F168" s="24" t="s">
        <v>48</v>
      </c>
      <c r="G168" s="25">
        <v>8</v>
      </c>
      <c r="H168" s="24">
        <v>3574</v>
      </c>
      <c r="I168" s="24">
        <v>94828</v>
      </c>
      <c r="J168" s="7">
        <f t="shared" si="2"/>
        <v>3.7689290083097817</v>
      </c>
    </row>
    <row r="169" spans="1:10">
      <c r="A169" s="6">
        <v>2560</v>
      </c>
      <c r="B169" s="24" t="s">
        <v>99</v>
      </c>
      <c r="C169" s="24" t="s">
        <v>100</v>
      </c>
      <c r="D169" s="24"/>
      <c r="E169" s="24" t="s">
        <v>99</v>
      </c>
      <c r="F169" s="24" t="s">
        <v>49</v>
      </c>
      <c r="G169" s="25">
        <v>10</v>
      </c>
      <c r="H169" s="24">
        <v>1623</v>
      </c>
      <c r="I169" s="24">
        <v>28150</v>
      </c>
      <c r="J169" s="7">
        <f t="shared" si="2"/>
        <v>5.7655417406749558</v>
      </c>
    </row>
    <row r="170" spans="1:10">
      <c r="A170" s="6">
        <v>2560</v>
      </c>
      <c r="B170" s="24" t="s">
        <v>99</v>
      </c>
      <c r="C170" s="24" t="s">
        <v>100</v>
      </c>
      <c r="D170" s="24"/>
      <c r="E170" s="24" t="s">
        <v>99</v>
      </c>
      <c r="F170" s="24" t="s">
        <v>50</v>
      </c>
      <c r="G170" s="25">
        <v>1</v>
      </c>
      <c r="H170" s="24">
        <v>18934</v>
      </c>
      <c r="I170" s="24">
        <v>210286</v>
      </c>
      <c r="J170" s="7">
        <f t="shared" si="2"/>
        <v>9.0039279837935009</v>
      </c>
    </row>
    <row r="171" spans="1:10">
      <c r="A171" s="6">
        <v>2560</v>
      </c>
      <c r="B171" s="24" t="s">
        <v>99</v>
      </c>
      <c r="C171" s="24" t="s">
        <v>100</v>
      </c>
      <c r="D171" s="24"/>
      <c r="E171" s="24" t="s">
        <v>99</v>
      </c>
      <c r="F171" s="24" t="s">
        <v>51</v>
      </c>
      <c r="G171" s="25">
        <v>1</v>
      </c>
      <c r="H171" s="24">
        <v>1903</v>
      </c>
      <c r="I171" s="24">
        <v>61578</v>
      </c>
      <c r="J171" s="7">
        <f t="shared" si="2"/>
        <v>3.0903894247945694</v>
      </c>
    </row>
    <row r="172" spans="1:10">
      <c r="A172" s="6">
        <v>2560</v>
      </c>
      <c r="B172" s="24" t="s">
        <v>99</v>
      </c>
      <c r="C172" s="24" t="s">
        <v>100</v>
      </c>
      <c r="D172" s="24"/>
      <c r="E172" s="24" t="s">
        <v>99</v>
      </c>
      <c r="F172" s="24" t="s">
        <v>52</v>
      </c>
      <c r="G172" s="25">
        <v>1</v>
      </c>
      <c r="H172" s="24">
        <v>1744</v>
      </c>
      <c r="I172" s="24">
        <v>122313</v>
      </c>
      <c r="J172" s="7">
        <f t="shared" si="2"/>
        <v>1.4258500731729251</v>
      </c>
    </row>
    <row r="173" spans="1:10">
      <c r="A173" s="6">
        <v>2560</v>
      </c>
      <c r="B173" s="24" t="s">
        <v>99</v>
      </c>
      <c r="C173" s="24" t="s">
        <v>100</v>
      </c>
      <c r="D173" s="24"/>
      <c r="E173" s="24" t="s">
        <v>99</v>
      </c>
      <c r="F173" s="24" t="s">
        <v>53</v>
      </c>
      <c r="G173" s="25">
        <v>2</v>
      </c>
      <c r="H173" s="24">
        <v>515</v>
      </c>
      <c r="I173" s="24">
        <v>63905</v>
      </c>
      <c r="J173" s="7">
        <f t="shared" si="2"/>
        <v>0.80588373366716215</v>
      </c>
    </row>
    <row r="174" spans="1:10">
      <c r="A174" s="6">
        <v>2560</v>
      </c>
      <c r="B174" s="24" t="s">
        <v>99</v>
      </c>
      <c r="C174" s="24" t="s">
        <v>100</v>
      </c>
      <c r="D174" s="24"/>
      <c r="E174" s="24" t="s">
        <v>99</v>
      </c>
      <c r="F174" s="24" t="s">
        <v>54</v>
      </c>
      <c r="G174" s="25">
        <v>1</v>
      </c>
      <c r="H174" s="24">
        <v>4745</v>
      </c>
      <c r="I174" s="24">
        <v>72607</v>
      </c>
      <c r="J174" s="7">
        <f t="shared" si="2"/>
        <v>6.53518255815555</v>
      </c>
    </row>
    <row r="175" spans="1:10">
      <c r="A175" s="6">
        <v>2560</v>
      </c>
      <c r="B175" s="24" t="s">
        <v>99</v>
      </c>
      <c r="C175" s="24" t="s">
        <v>100</v>
      </c>
      <c r="D175" s="24"/>
      <c r="E175" s="24" t="s">
        <v>99</v>
      </c>
      <c r="F175" s="24" t="s">
        <v>55</v>
      </c>
      <c r="G175" s="25">
        <v>1</v>
      </c>
      <c r="H175" s="24">
        <v>7070</v>
      </c>
      <c r="I175" s="24">
        <v>91691</v>
      </c>
      <c r="J175" s="7">
        <f t="shared" si="2"/>
        <v>7.7106804375565758</v>
      </c>
    </row>
    <row r="176" spans="1:10">
      <c r="A176" s="6">
        <v>2560</v>
      </c>
      <c r="B176" s="24" t="s">
        <v>99</v>
      </c>
      <c r="C176" s="24" t="s">
        <v>100</v>
      </c>
      <c r="D176" s="24"/>
      <c r="E176" s="24" t="s">
        <v>99</v>
      </c>
      <c r="F176" s="24" t="s">
        <v>56</v>
      </c>
      <c r="G176" s="25">
        <v>1</v>
      </c>
      <c r="H176" s="24">
        <v>0</v>
      </c>
      <c r="I176" s="24">
        <v>86132</v>
      </c>
      <c r="J176" s="7">
        <f t="shared" si="2"/>
        <v>0</v>
      </c>
    </row>
    <row r="177" spans="1:10">
      <c r="A177" s="6">
        <v>2560</v>
      </c>
      <c r="B177" s="24" t="s">
        <v>99</v>
      </c>
      <c r="C177" s="24" t="s">
        <v>100</v>
      </c>
      <c r="D177" s="24"/>
      <c r="E177" s="24" t="s">
        <v>99</v>
      </c>
      <c r="F177" s="24" t="s">
        <v>57</v>
      </c>
      <c r="G177" s="25">
        <v>1</v>
      </c>
      <c r="H177" s="24">
        <v>11706</v>
      </c>
      <c r="I177" s="24">
        <v>281949</v>
      </c>
      <c r="J177" s="7">
        <f t="shared" si="2"/>
        <v>4.1518146898907249</v>
      </c>
    </row>
    <row r="178" spans="1:10">
      <c r="A178" s="6">
        <v>2560</v>
      </c>
      <c r="B178" s="24" t="s">
        <v>99</v>
      </c>
      <c r="C178" s="24" t="s">
        <v>100</v>
      </c>
      <c r="D178" s="24"/>
      <c r="E178" s="24" t="s">
        <v>99</v>
      </c>
      <c r="F178" s="24" t="s">
        <v>58</v>
      </c>
      <c r="G178" s="25">
        <v>1</v>
      </c>
      <c r="H178" s="24">
        <v>512</v>
      </c>
      <c r="I178" s="24">
        <v>16406</v>
      </c>
      <c r="J178" s="7">
        <f t="shared" si="2"/>
        <v>3.1208094599536755</v>
      </c>
    </row>
    <row r="179" spans="1:10">
      <c r="A179" s="6">
        <v>2560</v>
      </c>
      <c r="B179" s="24" t="s">
        <v>99</v>
      </c>
      <c r="C179" s="24" t="s">
        <v>100</v>
      </c>
      <c r="D179" s="24"/>
      <c r="E179" s="24" t="s">
        <v>99</v>
      </c>
      <c r="F179" s="24" t="s">
        <v>59</v>
      </c>
      <c r="G179" s="25">
        <v>3</v>
      </c>
      <c r="H179" s="24">
        <v>2993</v>
      </c>
      <c r="I179" s="24">
        <v>68572</v>
      </c>
      <c r="J179" s="7">
        <f t="shared" si="2"/>
        <v>4.364755293705886</v>
      </c>
    </row>
    <row r="180" spans="1:10">
      <c r="A180" s="6">
        <v>2560</v>
      </c>
      <c r="B180" s="24" t="s">
        <v>99</v>
      </c>
      <c r="C180" s="24" t="s">
        <v>100</v>
      </c>
      <c r="D180" s="24"/>
      <c r="E180" s="24" t="s">
        <v>99</v>
      </c>
      <c r="F180" s="24" t="s">
        <v>60</v>
      </c>
      <c r="G180" s="25">
        <v>3</v>
      </c>
      <c r="H180" s="24">
        <v>1377</v>
      </c>
      <c r="I180" s="24">
        <v>30347</v>
      </c>
      <c r="J180" s="7">
        <f t="shared" si="2"/>
        <v>4.537516064190859</v>
      </c>
    </row>
    <row r="181" spans="1:10">
      <c r="A181" s="6">
        <v>2560</v>
      </c>
      <c r="B181" s="24" t="s">
        <v>99</v>
      </c>
      <c r="C181" s="24" t="s">
        <v>100</v>
      </c>
      <c r="D181" s="24"/>
      <c r="E181" s="24" t="s">
        <v>99</v>
      </c>
      <c r="F181" s="24" t="s">
        <v>61</v>
      </c>
      <c r="G181" s="25">
        <v>3</v>
      </c>
      <c r="H181" s="24">
        <v>6378</v>
      </c>
      <c r="I181" s="24">
        <v>56855</v>
      </c>
      <c r="J181" s="7">
        <f t="shared" si="2"/>
        <v>11.218010729047577</v>
      </c>
    </row>
    <row r="182" spans="1:10">
      <c r="A182" s="6">
        <v>2560</v>
      </c>
      <c r="B182" s="24" t="s">
        <v>99</v>
      </c>
      <c r="C182" s="24" t="s">
        <v>100</v>
      </c>
      <c r="D182" s="24"/>
      <c r="E182" s="24" t="s">
        <v>99</v>
      </c>
      <c r="F182" s="24" t="s">
        <v>62</v>
      </c>
      <c r="G182" s="25">
        <v>2</v>
      </c>
      <c r="H182" s="24">
        <v>1938</v>
      </c>
      <c r="I182" s="24">
        <v>52547</v>
      </c>
      <c r="J182" s="7">
        <f t="shared" si="2"/>
        <v>3.6881268197994177</v>
      </c>
    </row>
    <row r="183" spans="1:10">
      <c r="A183" s="6">
        <v>2560</v>
      </c>
      <c r="B183" s="24" t="s">
        <v>99</v>
      </c>
      <c r="C183" s="24" t="s">
        <v>100</v>
      </c>
      <c r="D183" s="24"/>
      <c r="E183" s="24" t="s">
        <v>99</v>
      </c>
      <c r="F183" s="24" t="s">
        <v>63</v>
      </c>
      <c r="G183" s="25">
        <v>2</v>
      </c>
      <c r="H183" s="24">
        <v>5377</v>
      </c>
      <c r="I183" s="24">
        <v>119023</v>
      </c>
      <c r="J183" s="7">
        <f t="shared" si="2"/>
        <v>4.5176142426253749</v>
      </c>
    </row>
    <row r="184" spans="1:10">
      <c r="A184" s="6">
        <v>2560</v>
      </c>
      <c r="B184" s="24" t="s">
        <v>99</v>
      </c>
      <c r="C184" s="24" t="s">
        <v>100</v>
      </c>
      <c r="D184" s="24"/>
      <c r="E184" s="24" t="s">
        <v>99</v>
      </c>
      <c r="F184" s="24" t="s">
        <v>64</v>
      </c>
      <c r="G184" s="25">
        <v>2</v>
      </c>
      <c r="H184" s="24">
        <v>4289</v>
      </c>
      <c r="I184" s="24">
        <v>189799</v>
      </c>
      <c r="J184" s="7">
        <f t="shared" si="2"/>
        <v>2.2597590082139525</v>
      </c>
    </row>
    <row r="185" spans="1:10">
      <c r="A185" s="6">
        <v>2560</v>
      </c>
      <c r="B185" s="24" t="s">
        <v>99</v>
      </c>
      <c r="C185" s="24" t="s">
        <v>100</v>
      </c>
      <c r="D185" s="24"/>
      <c r="E185" s="24" t="s">
        <v>99</v>
      </c>
      <c r="F185" s="24" t="s">
        <v>65</v>
      </c>
      <c r="G185" s="25">
        <v>3</v>
      </c>
      <c r="H185" s="24">
        <v>376</v>
      </c>
      <c r="I185" s="24">
        <v>42525</v>
      </c>
      <c r="J185" s="7">
        <f t="shared" si="2"/>
        <v>0.88418577307466195</v>
      </c>
    </row>
    <row r="186" spans="1:10">
      <c r="A186" s="6">
        <v>2560</v>
      </c>
      <c r="B186" s="24" t="s">
        <v>99</v>
      </c>
      <c r="C186" s="24" t="s">
        <v>100</v>
      </c>
      <c r="D186" s="24"/>
      <c r="E186" s="24" t="s">
        <v>99</v>
      </c>
      <c r="F186" s="24" t="s">
        <v>66</v>
      </c>
      <c r="G186" s="25">
        <v>2</v>
      </c>
      <c r="H186" s="24">
        <v>1484</v>
      </c>
      <c r="I186" s="24">
        <v>138741</v>
      </c>
      <c r="J186" s="7">
        <f t="shared" si="2"/>
        <v>1.0696189302369163</v>
      </c>
    </row>
    <row r="187" spans="1:10">
      <c r="A187" s="6">
        <v>2560</v>
      </c>
      <c r="B187" s="24" t="s">
        <v>99</v>
      </c>
      <c r="C187" s="24" t="s">
        <v>100</v>
      </c>
      <c r="D187" s="24"/>
      <c r="E187" s="24" t="s">
        <v>99</v>
      </c>
      <c r="F187" s="24" t="s">
        <v>67</v>
      </c>
      <c r="G187" s="25">
        <v>5</v>
      </c>
      <c r="H187" s="24">
        <v>5270</v>
      </c>
      <c r="I187" s="24">
        <v>74234</v>
      </c>
      <c r="J187" s="7">
        <f t="shared" si="2"/>
        <v>7.0991728857396881</v>
      </c>
    </row>
    <row r="188" spans="1:10">
      <c r="A188" s="6">
        <v>2560</v>
      </c>
      <c r="B188" s="24" t="s">
        <v>99</v>
      </c>
      <c r="C188" s="24" t="s">
        <v>100</v>
      </c>
      <c r="D188" s="24"/>
      <c r="E188" s="24" t="s">
        <v>99</v>
      </c>
      <c r="F188" s="24" t="s">
        <v>68</v>
      </c>
      <c r="G188" s="25">
        <v>5</v>
      </c>
      <c r="H188" s="24">
        <v>4728</v>
      </c>
      <c r="I188" s="24">
        <v>55055</v>
      </c>
      <c r="J188" s="7">
        <f t="shared" si="2"/>
        <v>8.5877758605031325</v>
      </c>
    </row>
    <row r="189" spans="1:10">
      <c r="A189" s="6">
        <v>2560</v>
      </c>
      <c r="B189" s="24" t="s">
        <v>99</v>
      </c>
      <c r="C189" s="24" t="s">
        <v>100</v>
      </c>
      <c r="D189" s="24"/>
      <c r="E189" s="24" t="s">
        <v>99</v>
      </c>
      <c r="F189" s="24" t="s">
        <v>69</v>
      </c>
      <c r="G189" s="25">
        <v>5</v>
      </c>
      <c r="H189" s="24">
        <v>1420</v>
      </c>
      <c r="I189" s="24">
        <v>77879</v>
      </c>
      <c r="J189" s="7">
        <f t="shared" si="2"/>
        <v>1.8233413372025835</v>
      </c>
    </row>
    <row r="190" spans="1:10">
      <c r="A190" s="6">
        <v>2560</v>
      </c>
      <c r="B190" s="24" t="s">
        <v>99</v>
      </c>
      <c r="C190" s="24" t="s">
        <v>100</v>
      </c>
      <c r="D190" s="24"/>
      <c r="E190" s="24" t="s">
        <v>99</v>
      </c>
      <c r="F190" s="24" t="s">
        <v>70</v>
      </c>
      <c r="G190" s="25">
        <v>5</v>
      </c>
      <c r="H190" s="24">
        <v>2461</v>
      </c>
      <c r="I190" s="24">
        <v>27564</v>
      </c>
      <c r="J190" s="7">
        <f t="shared" si="2"/>
        <v>8.9283122913945725</v>
      </c>
    </row>
    <row r="191" spans="1:10">
      <c r="A191" s="6">
        <v>2560</v>
      </c>
      <c r="B191" s="24" t="s">
        <v>99</v>
      </c>
      <c r="C191" s="24" t="s">
        <v>100</v>
      </c>
      <c r="D191" s="24"/>
      <c r="E191" s="24" t="s">
        <v>99</v>
      </c>
      <c r="F191" s="24" t="s">
        <v>71</v>
      </c>
      <c r="G191" s="25">
        <v>5</v>
      </c>
      <c r="H191" s="24">
        <v>6193</v>
      </c>
      <c r="I191" s="24">
        <v>74735</v>
      </c>
      <c r="J191" s="7">
        <f t="shared" si="2"/>
        <v>8.2866126982003081</v>
      </c>
    </row>
    <row r="192" spans="1:10">
      <c r="A192" s="6">
        <v>2560</v>
      </c>
      <c r="B192" s="24" t="s">
        <v>99</v>
      </c>
      <c r="C192" s="24" t="s">
        <v>100</v>
      </c>
      <c r="D192" s="24"/>
      <c r="E192" s="24" t="s">
        <v>99</v>
      </c>
      <c r="F192" s="24" t="s">
        <v>72</v>
      </c>
      <c r="G192" s="25">
        <v>5</v>
      </c>
      <c r="H192" s="24">
        <v>354</v>
      </c>
      <c r="I192" s="24">
        <v>5977</v>
      </c>
      <c r="J192" s="7">
        <f t="shared" si="2"/>
        <v>5.922703697507111</v>
      </c>
    </row>
    <row r="193" spans="1:10">
      <c r="A193" s="6">
        <v>2560</v>
      </c>
      <c r="B193" s="24" t="s">
        <v>99</v>
      </c>
      <c r="C193" s="24" t="s">
        <v>100</v>
      </c>
      <c r="D193" s="24"/>
      <c r="E193" s="24" t="s">
        <v>99</v>
      </c>
      <c r="F193" s="24" t="s">
        <v>73</v>
      </c>
      <c r="G193" s="25">
        <v>5</v>
      </c>
      <c r="H193" s="24">
        <v>753</v>
      </c>
      <c r="I193" s="24">
        <v>45185</v>
      </c>
      <c r="J193" s="7">
        <f t="shared" si="2"/>
        <v>1.6664822396813102</v>
      </c>
    </row>
    <row r="194" spans="1:10">
      <c r="A194" s="6">
        <v>2560</v>
      </c>
      <c r="B194" s="24" t="s">
        <v>99</v>
      </c>
      <c r="C194" s="24" t="s">
        <v>100</v>
      </c>
      <c r="D194" s="24"/>
      <c r="E194" s="24" t="s">
        <v>99</v>
      </c>
      <c r="F194" s="24" t="s">
        <v>74</v>
      </c>
      <c r="G194" s="25">
        <v>5</v>
      </c>
      <c r="H194" s="24">
        <v>7381</v>
      </c>
      <c r="I194" s="24">
        <v>42074</v>
      </c>
      <c r="J194" s="7">
        <f t="shared" si="2"/>
        <v>17.542900603698246</v>
      </c>
    </row>
    <row r="195" spans="1:10">
      <c r="A195" s="6">
        <v>2560</v>
      </c>
      <c r="B195" s="24" t="s">
        <v>99</v>
      </c>
      <c r="C195" s="24" t="s">
        <v>100</v>
      </c>
      <c r="D195" s="24"/>
      <c r="E195" s="24" t="s">
        <v>99</v>
      </c>
      <c r="F195" s="24" t="s">
        <v>75</v>
      </c>
      <c r="G195" s="25">
        <v>11</v>
      </c>
      <c r="H195" s="24">
        <v>9267</v>
      </c>
      <c r="I195" s="24">
        <v>148256</v>
      </c>
      <c r="J195" s="7">
        <f t="shared" si="2"/>
        <v>6.2506745089574789</v>
      </c>
    </row>
    <row r="196" spans="1:10">
      <c r="A196" s="6">
        <v>2560</v>
      </c>
      <c r="B196" s="24" t="s">
        <v>99</v>
      </c>
      <c r="C196" s="24" t="s">
        <v>100</v>
      </c>
      <c r="D196" s="24"/>
      <c r="E196" s="24" t="s">
        <v>99</v>
      </c>
      <c r="F196" s="24" t="s">
        <v>76</v>
      </c>
      <c r="G196" s="25">
        <v>11</v>
      </c>
      <c r="H196" s="24">
        <v>761</v>
      </c>
      <c r="I196" s="24">
        <v>22847</v>
      </c>
      <c r="J196" s="7">
        <f t="shared" ref="J196:J208" si="3">H196*100/I196</f>
        <v>3.3308530660480589</v>
      </c>
    </row>
    <row r="197" spans="1:10">
      <c r="A197" s="6">
        <v>2560</v>
      </c>
      <c r="B197" s="24" t="s">
        <v>99</v>
      </c>
      <c r="C197" s="24" t="s">
        <v>100</v>
      </c>
      <c r="D197" s="24"/>
      <c r="E197" s="24" t="s">
        <v>99</v>
      </c>
      <c r="F197" s="24" t="s">
        <v>77</v>
      </c>
      <c r="G197" s="25">
        <v>11</v>
      </c>
      <c r="H197" s="24">
        <v>744</v>
      </c>
      <c r="I197" s="24">
        <v>8028</v>
      </c>
      <c r="J197" s="7">
        <f t="shared" si="3"/>
        <v>9.2675635276532145</v>
      </c>
    </row>
    <row r="198" spans="1:10">
      <c r="A198" s="6">
        <v>2560</v>
      </c>
      <c r="B198" s="24" t="s">
        <v>99</v>
      </c>
      <c r="C198" s="24" t="s">
        <v>100</v>
      </c>
      <c r="D198" s="24"/>
      <c r="E198" s="24" t="s">
        <v>99</v>
      </c>
      <c r="F198" s="24" t="s">
        <v>78</v>
      </c>
      <c r="G198" s="25">
        <v>11</v>
      </c>
      <c r="H198" s="24">
        <v>4800</v>
      </c>
      <c r="I198" s="24">
        <v>50127</v>
      </c>
      <c r="J198" s="7">
        <f t="shared" si="3"/>
        <v>9.5756777784427562</v>
      </c>
    </row>
    <row r="199" spans="1:10">
      <c r="A199" s="6">
        <v>2560</v>
      </c>
      <c r="B199" s="24" t="s">
        <v>99</v>
      </c>
      <c r="C199" s="24" t="s">
        <v>100</v>
      </c>
      <c r="D199" s="24"/>
      <c r="E199" s="24" t="s">
        <v>99</v>
      </c>
      <c r="F199" s="24" t="s">
        <v>79</v>
      </c>
      <c r="G199" s="25">
        <v>11</v>
      </c>
      <c r="H199" s="24">
        <v>2583</v>
      </c>
      <c r="I199" s="24">
        <v>62209</v>
      </c>
      <c r="J199" s="7">
        <f t="shared" si="3"/>
        <v>4.1521323281197251</v>
      </c>
    </row>
    <row r="200" spans="1:10">
      <c r="A200" s="6">
        <v>2560</v>
      </c>
      <c r="B200" s="24" t="s">
        <v>99</v>
      </c>
      <c r="C200" s="24" t="s">
        <v>100</v>
      </c>
      <c r="D200" s="24"/>
      <c r="E200" s="24" t="s">
        <v>99</v>
      </c>
      <c r="F200" s="24" t="s">
        <v>80</v>
      </c>
      <c r="G200" s="25">
        <v>11</v>
      </c>
      <c r="H200" s="24">
        <v>0</v>
      </c>
      <c r="I200" s="24">
        <v>19273</v>
      </c>
      <c r="J200" s="7">
        <f t="shared" si="3"/>
        <v>0</v>
      </c>
    </row>
    <row r="201" spans="1:10">
      <c r="A201" s="6">
        <v>2560</v>
      </c>
      <c r="B201" s="24" t="s">
        <v>99</v>
      </c>
      <c r="C201" s="24" t="s">
        <v>100</v>
      </c>
      <c r="D201" s="24"/>
      <c r="E201" s="24" t="s">
        <v>99</v>
      </c>
      <c r="F201" s="24" t="s">
        <v>81</v>
      </c>
      <c r="G201" s="25">
        <v>11</v>
      </c>
      <c r="H201" s="24">
        <v>723</v>
      </c>
      <c r="I201" s="24">
        <v>35181</v>
      </c>
      <c r="J201" s="7">
        <f t="shared" si="3"/>
        <v>2.0550865524004434</v>
      </c>
    </row>
    <row r="202" spans="1:10">
      <c r="A202" s="6">
        <v>2560</v>
      </c>
      <c r="B202" s="24" t="s">
        <v>99</v>
      </c>
      <c r="C202" s="24" t="s">
        <v>100</v>
      </c>
      <c r="D202" s="24"/>
      <c r="E202" s="24" t="s">
        <v>99</v>
      </c>
      <c r="F202" s="24" t="s">
        <v>82</v>
      </c>
      <c r="G202" s="25">
        <v>12</v>
      </c>
      <c r="H202" s="24">
        <v>7868</v>
      </c>
      <c r="I202" s="24">
        <v>89341</v>
      </c>
      <c r="J202" s="7">
        <f t="shared" si="3"/>
        <v>8.8067068870955101</v>
      </c>
    </row>
    <row r="203" spans="1:10">
      <c r="A203" s="6">
        <v>2560</v>
      </c>
      <c r="B203" s="24" t="s">
        <v>99</v>
      </c>
      <c r="C203" s="24" t="s">
        <v>100</v>
      </c>
      <c r="D203" s="24"/>
      <c r="E203" s="24" t="s">
        <v>99</v>
      </c>
      <c r="F203" s="24" t="s">
        <v>83</v>
      </c>
      <c r="G203" s="25">
        <v>12</v>
      </c>
      <c r="H203" s="24">
        <v>0</v>
      </c>
      <c r="I203" s="24">
        <v>9647</v>
      </c>
      <c r="J203" s="7">
        <f t="shared" si="3"/>
        <v>0</v>
      </c>
    </row>
    <row r="204" spans="1:10">
      <c r="A204" s="6">
        <v>2560</v>
      </c>
      <c r="B204" s="24" t="s">
        <v>99</v>
      </c>
      <c r="C204" s="24" t="s">
        <v>100</v>
      </c>
      <c r="D204" s="24"/>
      <c r="E204" s="24" t="s">
        <v>99</v>
      </c>
      <c r="F204" s="24" t="s">
        <v>84</v>
      </c>
      <c r="G204" s="25">
        <v>12</v>
      </c>
      <c r="H204" s="24">
        <v>1154</v>
      </c>
      <c r="I204" s="24">
        <v>65985</v>
      </c>
      <c r="J204" s="7">
        <f t="shared" si="3"/>
        <v>1.7488823217397893</v>
      </c>
    </row>
    <row r="205" spans="1:10">
      <c r="A205" s="6">
        <v>2560</v>
      </c>
      <c r="B205" s="24" t="s">
        <v>99</v>
      </c>
      <c r="C205" s="24" t="s">
        <v>100</v>
      </c>
      <c r="D205" s="24"/>
      <c r="E205" s="24" t="s">
        <v>99</v>
      </c>
      <c r="F205" s="24" t="s">
        <v>85</v>
      </c>
      <c r="G205" s="25">
        <v>12</v>
      </c>
      <c r="H205" s="24">
        <v>2923</v>
      </c>
      <c r="I205" s="24">
        <v>47094</v>
      </c>
      <c r="J205" s="7">
        <f t="shared" si="3"/>
        <v>6.2067354652397331</v>
      </c>
    </row>
    <row r="206" spans="1:10">
      <c r="A206" s="6">
        <v>2560</v>
      </c>
      <c r="B206" s="24" t="s">
        <v>99</v>
      </c>
      <c r="C206" s="24" t="s">
        <v>100</v>
      </c>
      <c r="D206" s="24"/>
      <c r="E206" s="24" t="s">
        <v>99</v>
      </c>
      <c r="F206" s="24" t="s">
        <v>86</v>
      </c>
      <c r="G206" s="25">
        <v>12</v>
      </c>
      <c r="H206" s="24">
        <v>0</v>
      </c>
      <c r="I206" s="24">
        <v>5073</v>
      </c>
      <c r="J206" s="7">
        <f t="shared" si="3"/>
        <v>0</v>
      </c>
    </row>
    <row r="207" spans="1:10">
      <c r="A207" s="6">
        <v>2560</v>
      </c>
      <c r="B207" s="24" t="s">
        <v>99</v>
      </c>
      <c r="C207" s="24" t="s">
        <v>100</v>
      </c>
      <c r="D207" s="24"/>
      <c r="E207" s="24" t="s">
        <v>99</v>
      </c>
      <c r="F207" s="24" t="s">
        <v>87</v>
      </c>
      <c r="G207" s="25">
        <v>12</v>
      </c>
      <c r="H207" s="24">
        <v>0</v>
      </c>
      <c r="I207" s="24">
        <v>2595</v>
      </c>
      <c r="J207" s="7">
        <f t="shared" si="3"/>
        <v>0</v>
      </c>
    </row>
    <row r="208" spans="1:10">
      <c r="A208" s="8">
        <v>2560</v>
      </c>
      <c r="B208" s="13" t="s">
        <v>99</v>
      </c>
      <c r="C208" s="13" t="s">
        <v>100</v>
      </c>
      <c r="D208" s="13"/>
      <c r="E208" s="13" t="s">
        <v>99</v>
      </c>
      <c r="F208" s="13" t="s">
        <v>88</v>
      </c>
      <c r="G208" s="9">
        <v>12</v>
      </c>
      <c r="H208" s="13">
        <v>0</v>
      </c>
      <c r="I208" s="13">
        <v>4670</v>
      </c>
      <c r="J208" s="10">
        <f t="shared" si="3"/>
        <v>0</v>
      </c>
    </row>
    <row r="209" spans="1:10">
      <c r="A209" s="18"/>
      <c r="B209" s="12"/>
      <c r="C209" s="12"/>
      <c r="D209" s="12"/>
      <c r="E209" s="12"/>
      <c r="F209" s="12"/>
    </row>
    <row r="210" spans="1:10">
      <c r="A210" s="18"/>
    </row>
    <row r="211" spans="1:10">
      <c r="A211" s="23" t="s">
        <v>108</v>
      </c>
      <c r="J211" s="1"/>
    </row>
    <row r="212" spans="1:10">
      <c r="A212" s="3">
        <v>2564</v>
      </c>
      <c r="B212" s="4" t="s">
        <v>99</v>
      </c>
      <c r="C212" s="4" t="s">
        <v>100</v>
      </c>
      <c r="D212" s="4" t="s">
        <v>101</v>
      </c>
      <c r="E212" s="4" t="s">
        <v>99</v>
      </c>
      <c r="F212" s="4"/>
      <c r="G212" s="4"/>
      <c r="H212" s="4">
        <f>SUM(H3:H10)</f>
        <v>180919</v>
      </c>
      <c r="I212" s="4">
        <f>SUM(I3:I10)</f>
        <v>2521107</v>
      </c>
      <c r="J212" s="5">
        <f t="shared" ref="J212:J275" si="4">H212*100/I212</f>
        <v>7.176173006540381</v>
      </c>
    </row>
    <row r="213" spans="1:10">
      <c r="A213" s="6">
        <v>2564</v>
      </c>
      <c r="B213" s="2" t="s">
        <v>0</v>
      </c>
      <c r="C213" s="2" t="s">
        <v>100</v>
      </c>
      <c r="D213" s="2" t="s">
        <v>101</v>
      </c>
      <c r="E213" s="2" t="s">
        <v>99</v>
      </c>
      <c r="H213" s="2">
        <f>SUM(H3:H6)</f>
        <v>166994</v>
      </c>
      <c r="I213" s="2">
        <f>SUM(I3:I6)</f>
        <v>2111234</v>
      </c>
      <c r="J213" s="7">
        <f t="shared" si="4"/>
        <v>7.9097816727089469</v>
      </c>
    </row>
    <row r="214" spans="1:10">
      <c r="A214" s="6">
        <v>2564</v>
      </c>
      <c r="B214" s="2" t="s">
        <v>5</v>
      </c>
      <c r="C214" s="2" t="s">
        <v>100</v>
      </c>
      <c r="D214" s="2" t="s">
        <v>101</v>
      </c>
      <c r="E214" s="2" t="s">
        <v>99</v>
      </c>
      <c r="H214" s="2">
        <f>SUM(H7:H10)</f>
        <v>13925</v>
      </c>
      <c r="I214" s="2">
        <f>SUM(I7:I10)</f>
        <v>409873</v>
      </c>
      <c r="J214" s="7">
        <f t="shared" si="4"/>
        <v>3.3973938268683228</v>
      </c>
    </row>
    <row r="215" spans="1:10">
      <c r="A215" s="6">
        <v>2564</v>
      </c>
      <c r="B215" s="2" t="s">
        <v>99</v>
      </c>
      <c r="C215" s="12" t="s">
        <v>1</v>
      </c>
      <c r="D215" s="2" t="s">
        <v>101</v>
      </c>
      <c r="E215" s="2" t="s">
        <v>99</v>
      </c>
      <c r="H215" s="2">
        <f t="shared" ref="H215:I218" si="5">H3+H7</f>
        <v>12675</v>
      </c>
      <c r="I215" s="2">
        <f t="shared" si="5"/>
        <v>277179</v>
      </c>
      <c r="J215" s="7">
        <f t="shared" si="4"/>
        <v>4.5728572510904506</v>
      </c>
    </row>
    <row r="216" spans="1:10">
      <c r="A216" s="6">
        <v>2564</v>
      </c>
      <c r="B216" s="2" t="s">
        <v>99</v>
      </c>
      <c r="C216" s="12" t="s">
        <v>2</v>
      </c>
      <c r="D216" s="2" t="s">
        <v>101</v>
      </c>
      <c r="E216" s="2" t="s">
        <v>99</v>
      </c>
      <c r="H216" s="2">
        <f t="shared" si="5"/>
        <v>94835</v>
      </c>
      <c r="I216" s="2">
        <f t="shared" si="5"/>
        <v>1028217</v>
      </c>
      <c r="J216" s="7">
        <f t="shared" si="4"/>
        <v>9.2232476218541422</v>
      </c>
    </row>
    <row r="217" spans="1:10">
      <c r="A217" s="6">
        <v>2564</v>
      </c>
      <c r="B217" s="2" t="s">
        <v>99</v>
      </c>
      <c r="C217" s="12" t="s">
        <v>3</v>
      </c>
      <c r="D217" s="2" t="s">
        <v>101</v>
      </c>
      <c r="E217" s="2" t="s">
        <v>99</v>
      </c>
      <c r="H217" s="2">
        <f t="shared" si="5"/>
        <v>57745</v>
      </c>
      <c r="I217" s="2">
        <f t="shared" si="5"/>
        <v>911656</v>
      </c>
      <c r="J217" s="7">
        <f t="shared" si="4"/>
        <v>6.3340777661749605</v>
      </c>
    </row>
    <row r="218" spans="1:10">
      <c r="A218" s="6">
        <v>2564</v>
      </c>
      <c r="B218" s="2" t="s">
        <v>99</v>
      </c>
      <c r="C218" s="12" t="s">
        <v>4</v>
      </c>
      <c r="D218" s="2" t="s">
        <v>101</v>
      </c>
      <c r="E218" s="2" t="s">
        <v>99</v>
      </c>
      <c r="H218" s="2">
        <f t="shared" si="5"/>
        <v>15664</v>
      </c>
      <c r="I218" s="2">
        <f t="shared" si="5"/>
        <v>304055</v>
      </c>
      <c r="J218" s="7">
        <f t="shared" si="4"/>
        <v>5.1516995280459126</v>
      </c>
    </row>
    <row r="219" spans="1:10">
      <c r="A219" s="6">
        <v>2564</v>
      </c>
      <c r="B219" s="2" t="s">
        <v>99</v>
      </c>
      <c r="C219" s="2" t="s">
        <v>100</v>
      </c>
      <c r="D219" s="12" t="s">
        <v>6</v>
      </c>
      <c r="E219" s="2" t="s">
        <v>99</v>
      </c>
      <c r="H219" s="2">
        <f>H11+H20</f>
        <v>31666</v>
      </c>
      <c r="I219" s="2">
        <f>I11+I20</f>
        <v>184933</v>
      </c>
      <c r="J219" s="7">
        <f t="shared" si="4"/>
        <v>17.122958044264681</v>
      </c>
    </row>
    <row r="220" spans="1:10">
      <c r="A220" s="6">
        <v>2564</v>
      </c>
      <c r="B220" s="2" t="s">
        <v>99</v>
      </c>
      <c r="C220" s="2" t="s">
        <v>100</v>
      </c>
      <c r="D220" s="12" t="s">
        <v>8</v>
      </c>
      <c r="E220" s="2" t="s">
        <v>99</v>
      </c>
      <c r="H220" s="2">
        <f>H12+H13+H21+H22</f>
        <v>71410</v>
      </c>
      <c r="I220" s="2">
        <f>I12+I13+I21+I22</f>
        <v>584945</v>
      </c>
      <c r="J220" s="7">
        <f t="shared" si="4"/>
        <v>12.207985366145534</v>
      </c>
    </row>
    <row r="221" spans="1:10">
      <c r="A221" s="6">
        <v>2564</v>
      </c>
      <c r="B221" s="2" t="s">
        <v>99</v>
      </c>
      <c r="C221" s="2" t="s">
        <v>100</v>
      </c>
      <c r="D221" s="12" t="s">
        <v>10</v>
      </c>
      <c r="E221" s="2" t="s">
        <v>99</v>
      </c>
      <c r="H221" s="2">
        <f>H14+H15+H23+H24</f>
        <v>27315</v>
      </c>
      <c r="I221" s="2">
        <f>I14+I15+I23+I24</f>
        <v>767891</v>
      </c>
      <c r="J221" s="7">
        <f t="shared" si="4"/>
        <v>3.5571454802830087</v>
      </c>
    </row>
    <row r="222" spans="1:10">
      <c r="A222" s="6">
        <v>2564</v>
      </c>
      <c r="B222" s="2" t="s">
        <v>99</v>
      </c>
      <c r="C222" s="2" t="s">
        <v>100</v>
      </c>
      <c r="D222" s="12" t="s">
        <v>11</v>
      </c>
      <c r="E222" s="2" t="s">
        <v>99</v>
      </c>
      <c r="H222" s="2">
        <f>H16+H17+H25+H26</f>
        <v>35973</v>
      </c>
      <c r="I222" s="2">
        <f>I16+I17+I25+I26</f>
        <v>751372</v>
      </c>
      <c r="J222" s="7">
        <f t="shared" si="4"/>
        <v>4.7876418072539302</v>
      </c>
    </row>
    <row r="223" spans="1:10">
      <c r="A223" s="6">
        <v>2564</v>
      </c>
      <c r="B223" s="2" t="s">
        <v>99</v>
      </c>
      <c r="C223" s="2" t="s">
        <v>100</v>
      </c>
      <c r="D223" s="12" t="s">
        <v>12</v>
      </c>
      <c r="E223" s="2" t="s">
        <v>99</v>
      </c>
      <c r="H223" s="2">
        <f>H18+H19+H27+H28</f>
        <v>14555</v>
      </c>
      <c r="I223" s="2">
        <f>I18+I19+I27+I28</f>
        <v>231965</v>
      </c>
      <c r="J223" s="7">
        <f t="shared" si="4"/>
        <v>6.2746535037613436</v>
      </c>
    </row>
    <row r="224" spans="1:10">
      <c r="A224" s="6">
        <v>2564</v>
      </c>
      <c r="B224" s="2" t="s">
        <v>0</v>
      </c>
      <c r="C224" s="2" t="s">
        <v>100</v>
      </c>
      <c r="D224" s="12" t="s">
        <v>6</v>
      </c>
      <c r="E224" s="2" t="s">
        <v>99</v>
      </c>
      <c r="H224" s="2">
        <f>H11</f>
        <v>29727</v>
      </c>
      <c r="I224" s="2">
        <f>I11</f>
        <v>170141</v>
      </c>
      <c r="J224" s="7">
        <f t="shared" si="4"/>
        <v>17.471979123197819</v>
      </c>
    </row>
    <row r="225" spans="1:10">
      <c r="A225" s="6">
        <v>2564</v>
      </c>
      <c r="B225" s="2" t="s">
        <v>0</v>
      </c>
      <c r="C225" s="2" t="s">
        <v>100</v>
      </c>
      <c r="D225" s="12" t="s">
        <v>8</v>
      </c>
      <c r="E225" s="2" t="s">
        <v>99</v>
      </c>
      <c r="H225" s="2">
        <f>H12+H13</f>
        <v>65154</v>
      </c>
      <c r="I225" s="2">
        <f>I12+I13</f>
        <v>516195</v>
      </c>
      <c r="J225" s="7">
        <f t="shared" si="4"/>
        <v>12.621974253915671</v>
      </c>
    </row>
    <row r="226" spans="1:10">
      <c r="A226" s="6">
        <v>2564</v>
      </c>
      <c r="B226" s="2" t="s">
        <v>0</v>
      </c>
      <c r="C226" s="2" t="s">
        <v>100</v>
      </c>
      <c r="D226" s="12" t="s">
        <v>10</v>
      </c>
      <c r="E226" s="2" t="s">
        <v>99</v>
      </c>
      <c r="H226" s="2">
        <f>H14+H15</f>
        <v>24683</v>
      </c>
      <c r="I226" s="2">
        <f>I14+I15</f>
        <v>597313</v>
      </c>
      <c r="J226" s="7">
        <f t="shared" si="4"/>
        <v>4.13233932628287</v>
      </c>
    </row>
    <row r="227" spans="1:10">
      <c r="A227" s="6">
        <v>2564</v>
      </c>
      <c r="B227" s="2" t="s">
        <v>0</v>
      </c>
      <c r="C227" s="2" t="s">
        <v>100</v>
      </c>
      <c r="D227" s="12" t="s">
        <v>11</v>
      </c>
      <c r="E227" s="2" t="s">
        <v>99</v>
      </c>
      <c r="H227" s="2">
        <f>H16+H17</f>
        <v>32912</v>
      </c>
      <c r="I227" s="2">
        <f>I16+I17</f>
        <v>614972</v>
      </c>
      <c r="J227" s="7">
        <f t="shared" si="4"/>
        <v>5.3517883741048369</v>
      </c>
    </row>
    <row r="228" spans="1:10">
      <c r="A228" s="6">
        <v>2564</v>
      </c>
      <c r="B228" s="2" t="s">
        <v>0</v>
      </c>
      <c r="C228" s="2" t="s">
        <v>100</v>
      </c>
      <c r="D228" s="12" t="s">
        <v>12</v>
      </c>
      <c r="E228" s="2" t="s">
        <v>99</v>
      </c>
      <c r="H228" s="2">
        <f>H18+H19</f>
        <v>14517</v>
      </c>
      <c r="I228" s="2">
        <f>I18+I19</f>
        <v>212612</v>
      </c>
      <c r="J228" s="7">
        <f t="shared" si="4"/>
        <v>6.8279306906477526</v>
      </c>
    </row>
    <row r="229" spans="1:10">
      <c r="A229" s="6">
        <v>2564</v>
      </c>
      <c r="B229" s="2" t="s">
        <v>5</v>
      </c>
      <c r="C229" s="2" t="s">
        <v>100</v>
      </c>
      <c r="D229" s="12" t="s">
        <v>6</v>
      </c>
      <c r="E229" s="2" t="s">
        <v>99</v>
      </c>
      <c r="H229" s="2">
        <f>H20</f>
        <v>1939</v>
      </c>
      <c r="I229" s="2">
        <f>I20</f>
        <v>14792</v>
      </c>
      <c r="J229" s="7">
        <f t="shared" si="4"/>
        <v>13.108436992969173</v>
      </c>
    </row>
    <row r="230" spans="1:10">
      <c r="A230" s="6">
        <v>2564</v>
      </c>
      <c r="B230" s="2" t="s">
        <v>5</v>
      </c>
      <c r="C230" s="2" t="s">
        <v>100</v>
      </c>
      <c r="D230" s="12" t="s">
        <v>8</v>
      </c>
      <c r="E230" s="2" t="s">
        <v>99</v>
      </c>
      <c r="H230" s="2">
        <f>H21+H22</f>
        <v>6256</v>
      </c>
      <c r="I230" s="2">
        <f>I21+I22</f>
        <v>68750</v>
      </c>
      <c r="J230" s="7">
        <f t="shared" si="4"/>
        <v>9.099636363636364</v>
      </c>
    </row>
    <row r="231" spans="1:10">
      <c r="A231" s="6">
        <v>2564</v>
      </c>
      <c r="B231" s="2" t="s">
        <v>5</v>
      </c>
      <c r="C231" s="2" t="s">
        <v>100</v>
      </c>
      <c r="D231" s="12" t="s">
        <v>10</v>
      </c>
      <c r="E231" s="2" t="s">
        <v>99</v>
      </c>
      <c r="H231" s="2">
        <f>H23+H24</f>
        <v>2632</v>
      </c>
      <c r="I231" s="2">
        <f>I23+I24</f>
        <v>170578</v>
      </c>
      <c r="J231" s="7">
        <f t="shared" si="4"/>
        <v>1.5429891310720023</v>
      </c>
    </row>
    <row r="232" spans="1:10">
      <c r="A232" s="6">
        <v>2564</v>
      </c>
      <c r="B232" s="2" t="s">
        <v>5</v>
      </c>
      <c r="C232" s="2" t="s">
        <v>100</v>
      </c>
      <c r="D232" s="12" t="s">
        <v>11</v>
      </c>
      <c r="E232" s="2" t="s">
        <v>99</v>
      </c>
      <c r="H232" s="2">
        <f>H25+H26</f>
        <v>3061</v>
      </c>
      <c r="I232" s="2">
        <f>I25+I26</f>
        <v>136400</v>
      </c>
      <c r="J232" s="7">
        <f t="shared" si="4"/>
        <v>2.2441348973607038</v>
      </c>
    </row>
    <row r="233" spans="1:10">
      <c r="A233" s="6">
        <v>2564</v>
      </c>
      <c r="B233" s="2" t="s">
        <v>5</v>
      </c>
      <c r="C233" s="2" t="s">
        <v>100</v>
      </c>
      <c r="D233" s="12" t="s">
        <v>12</v>
      </c>
      <c r="E233" s="2" t="s">
        <v>99</v>
      </c>
      <c r="H233" s="2">
        <f>H27+H28</f>
        <v>38</v>
      </c>
      <c r="I233" s="2">
        <f>I27+I28</f>
        <v>19353</v>
      </c>
      <c r="J233" s="7">
        <f t="shared" si="4"/>
        <v>0.19635198677207669</v>
      </c>
    </row>
    <row r="234" spans="1:10">
      <c r="A234" s="6">
        <v>2564</v>
      </c>
      <c r="B234" s="2" t="s">
        <v>99</v>
      </c>
      <c r="C234" s="2" t="s">
        <v>100</v>
      </c>
      <c r="D234" s="2" t="s">
        <v>101</v>
      </c>
      <c r="E234" s="2" t="s">
        <v>7</v>
      </c>
      <c r="H234" s="2">
        <f>H11+H12+H14+H16+H18+H20+H21+H23+H25+H27</f>
        <v>112467</v>
      </c>
      <c r="I234" s="2">
        <f>I11+I12+I14+I16+I18+I20+I21+I23+I25+I27</f>
        <v>1210632</v>
      </c>
      <c r="J234" s="7">
        <f t="shared" si="4"/>
        <v>9.2899411216620749</v>
      </c>
    </row>
    <row r="235" spans="1:10">
      <c r="A235" s="6">
        <v>2564</v>
      </c>
      <c r="B235" s="2" t="s">
        <v>0</v>
      </c>
      <c r="C235" s="2" t="s">
        <v>100</v>
      </c>
      <c r="D235" s="2" t="s">
        <v>101</v>
      </c>
      <c r="E235" s="2" t="s">
        <v>7</v>
      </c>
      <c r="H235" s="2">
        <f>H11+H12+H14+H16+H18</f>
        <v>103492</v>
      </c>
      <c r="I235" s="2">
        <f>I11+I12+I14+I16+I18</f>
        <v>1002757</v>
      </c>
      <c r="J235" s="7">
        <f t="shared" si="4"/>
        <v>10.320745704093813</v>
      </c>
    </row>
    <row r="236" spans="1:10">
      <c r="A236" s="6">
        <v>2564</v>
      </c>
      <c r="B236" s="2" t="s">
        <v>5</v>
      </c>
      <c r="C236" s="2" t="s">
        <v>100</v>
      </c>
      <c r="D236" s="2" t="s">
        <v>101</v>
      </c>
      <c r="E236" s="2" t="s">
        <v>7</v>
      </c>
      <c r="H236" s="2">
        <f>H20+H21+H23+H25+H27</f>
        <v>8975</v>
      </c>
      <c r="I236" s="2">
        <f>I20+I21+I23+I25+I27</f>
        <v>207875</v>
      </c>
      <c r="J236" s="7">
        <f t="shared" si="4"/>
        <v>4.3174984966927239</v>
      </c>
    </row>
    <row r="237" spans="1:10">
      <c r="A237" s="6">
        <v>2564</v>
      </c>
      <c r="B237" s="2" t="s">
        <v>99</v>
      </c>
      <c r="C237" s="2" t="s">
        <v>100</v>
      </c>
      <c r="D237" s="2" t="s">
        <v>101</v>
      </c>
      <c r="E237" s="2" t="s">
        <v>9</v>
      </c>
      <c r="H237" s="2">
        <f>H13+H15+H17+H19+H22+H24+H26+H28</f>
        <v>68452</v>
      </c>
      <c r="I237" s="2">
        <f>I13+I15+I17+I19+I22+I24+I26+I28</f>
        <v>1310474</v>
      </c>
      <c r="J237" s="7">
        <f t="shared" si="4"/>
        <v>5.2234534985051209</v>
      </c>
    </row>
    <row r="238" spans="1:10">
      <c r="A238" s="6">
        <v>2564</v>
      </c>
      <c r="B238" s="2" t="s">
        <v>0</v>
      </c>
      <c r="C238" s="2" t="s">
        <v>100</v>
      </c>
      <c r="D238" s="2" t="s">
        <v>101</v>
      </c>
      <c r="E238" s="2" t="s">
        <v>9</v>
      </c>
      <c r="H238" s="2">
        <f>H13+H15+H17+H19</f>
        <v>63501</v>
      </c>
      <c r="I238" s="2">
        <f>I13+I15+I17+I19</f>
        <v>1108476</v>
      </c>
      <c r="J238" s="7">
        <f t="shared" si="4"/>
        <v>5.7286761283058905</v>
      </c>
    </row>
    <row r="239" spans="1:10">
      <c r="A239" s="6">
        <v>2564</v>
      </c>
      <c r="B239" s="2" t="s">
        <v>5</v>
      </c>
      <c r="C239" s="2" t="s">
        <v>100</v>
      </c>
      <c r="D239" s="2" t="s">
        <v>101</v>
      </c>
      <c r="E239" s="2" t="s">
        <v>9</v>
      </c>
      <c r="H239" s="2">
        <f>H22+H24+H26+H28</f>
        <v>4951</v>
      </c>
      <c r="I239" s="2">
        <f>I22+I24+I26+I28</f>
        <v>201998</v>
      </c>
      <c r="J239" s="7">
        <f t="shared" si="4"/>
        <v>2.4510143664788759</v>
      </c>
    </row>
    <row r="240" spans="1:10">
      <c r="A240" s="6">
        <v>2564</v>
      </c>
      <c r="B240" s="2" t="s">
        <v>99</v>
      </c>
      <c r="C240" s="2" t="s">
        <v>100</v>
      </c>
      <c r="E240" s="2" t="s">
        <v>99</v>
      </c>
      <c r="G240" s="15">
        <v>1</v>
      </c>
      <c r="H240" s="2">
        <f>SUMIF($G$29:$G$105,$G240,H$29:H$105)</f>
        <v>18593</v>
      </c>
      <c r="I240" s="2">
        <f>SUMIF($G$29:$G$105,$G240,I$29:I$105)</f>
        <v>514747</v>
      </c>
      <c r="J240" s="7">
        <f t="shared" si="4"/>
        <v>3.6120657332631372</v>
      </c>
    </row>
    <row r="241" spans="1:10">
      <c r="A241" s="6">
        <v>2564</v>
      </c>
      <c r="B241" s="2" t="s">
        <v>99</v>
      </c>
      <c r="C241" s="2" t="s">
        <v>100</v>
      </c>
      <c r="E241" s="2" t="s">
        <v>99</v>
      </c>
      <c r="G241" s="15">
        <v>2</v>
      </c>
      <c r="H241" s="2">
        <f t="shared" ref="H241:I251" si="6">SUMIF($G$29:$G$105,$G241,H$29:H$105)</f>
        <v>4571</v>
      </c>
      <c r="I241" s="2">
        <f t="shared" si="6"/>
        <v>169980</v>
      </c>
      <c r="J241" s="7">
        <f t="shared" si="4"/>
        <v>2.6891398988116251</v>
      </c>
    </row>
    <row r="242" spans="1:10">
      <c r="A242" s="6">
        <v>2564</v>
      </c>
      <c r="B242" s="2" t="s">
        <v>99</v>
      </c>
      <c r="C242" s="2" t="s">
        <v>100</v>
      </c>
      <c r="E242" s="2" t="s">
        <v>99</v>
      </c>
      <c r="G242" s="15">
        <v>3</v>
      </c>
      <c r="H242" s="2">
        <f t="shared" si="6"/>
        <v>4939</v>
      </c>
      <c r="I242" s="2">
        <f t="shared" si="6"/>
        <v>92811</v>
      </c>
      <c r="J242" s="7">
        <f t="shared" si="4"/>
        <v>5.3215674866125786</v>
      </c>
    </row>
    <row r="243" spans="1:10">
      <c r="A243" s="6">
        <v>2564</v>
      </c>
      <c r="B243" s="2" t="s">
        <v>99</v>
      </c>
      <c r="C243" s="2" t="s">
        <v>100</v>
      </c>
      <c r="E243" s="2" t="s">
        <v>99</v>
      </c>
      <c r="G243" s="15">
        <v>4</v>
      </c>
      <c r="H243" s="2">
        <f t="shared" si="6"/>
        <v>38293</v>
      </c>
      <c r="I243" s="2">
        <f t="shared" si="6"/>
        <v>180914</v>
      </c>
      <c r="J243" s="7">
        <f t="shared" si="4"/>
        <v>21.166410559713455</v>
      </c>
    </row>
    <row r="244" spans="1:10">
      <c r="A244" s="6">
        <v>2564</v>
      </c>
      <c r="B244" s="2" t="s">
        <v>99</v>
      </c>
      <c r="C244" s="2" t="s">
        <v>100</v>
      </c>
      <c r="E244" s="2" t="s">
        <v>99</v>
      </c>
      <c r="G244" s="15">
        <v>5</v>
      </c>
      <c r="H244" s="2">
        <f t="shared" si="6"/>
        <v>13659</v>
      </c>
      <c r="I244" s="2">
        <f t="shared" si="6"/>
        <v>138938</v>
      </c>
      <c r="J244" s="7">
        <f t="shared" si="4"/>
        <v>9.8310037570714996</v>
      </c>
    </row>
    <row r="245" spans="1:10">
      <c r="A245" s="6">
        <v>2564</v>
      </c>
      <c r="B245" s="2" t="s">
        <v>99</v>
      </c>
      <c r="C245" s="2" t="s">
        <v>100</v>
      </c>
      <c r="E245" s="2" t="s">
        <v>99</v>
      </c>
      <c r="G245" s="15">
        <v>6</v>
      </c>
      <c r="H245" s="2">
        <f t="shared" si="6"/>
        <v>18671</v>
      </c>
      <c r="I245" s="2">
        <f t="shared" si="6"/>
        <v>255448</v>
      </c>
      <c r="J245" s="7">
        <f t="shared" si="4"/>
        <v>7.3091196642760954</v>
      </c>
    </row>
    <row r="246" spans="1:10">
      <c r="A246" s="6">
        <v>2564</v>
      </c>
      <c r="B246" s="2" t="s">
        <v>99</v>
      </c>
      <c r="C246" s="2" t="s">
        <v>100</v>
      </c>
      <c r="E246" s="2" t="s">
        <v>99</v>
      </c>
      <c r="G246" s="15">
        <v>7</v>
      </c>
      <c r="H246" s="2">
        <f t="shared" si="6"/>
        <v>9049</v>
      </c>
      <c r="I246" s="2">
        <f t="shared" si="6"/>
        <v>320521</v>
      </c>
      <c r="J246" s="7">
        <f t="shared" si="4"/>
        <v>2.8232159515289168</v>
      </c>
    </row>
    <row r="247" spans="1:10">
      <c r="A247" s="6">
        <v>2564</v>
      </c>
      <c r="B247" s="2" t="s">
        <v>99</v>
      </c>
      <c r="C247" s="2" t="s">
        <v>100</v>
      </c>
      <c r="E247" s="2" t="s">
        <v>99</v>
      </c>
      <c r="G247" s="15">
        <v>8</v>
      </c>
      <c r="H247" s="2">
        <f t="shared" si="6"/>
        <v>7618</v>
      </c>
      <c r="I247" s="2">
        <f t="shared" si="6"/>
        <v>154926</v>
      </c>
      <c r="J247" s="7">
        <f t="shared" si="4"/>
        <v>4.9171862695738611</v>
      </c>
    </row>
    <row r="248" spans="1:10">
      <c r="A248" s="6">
        <v>2564</v>
      </c>
      <c r="B248" s="2" t="s">
        <v>99</v>
      </c>
      <c r="C248" s="2" t="s">
        <v>100</v>
      </c>
      <c r="E248" s="2" t="s">
        <v>99</v>
      </c>
      <c r="G248" s="15">
        <v>9</v>
      </c>
      <c r="H248" s="2">
        <f t="shared" si="6"/>
        <v>9725</v>
      </c>
      <c r="I248" s="2">
        <f t="shared" si="6"/>
        <v>133637</v>
      </c>
      <c r="J248" s="7">
        <f t="shared" si="4"/>
        <v>7.277176231133593</v>
      </c>
    </row>
    <row r="249" spans="1:10">
      <c r="A249" s="6">
        <v>2564</v>
      </c>
      <c r="B249" s="2" t="s">
        <v>99</v>
      </c>
      <c r="C249" s="2" t="s">
        <v>100</v>
      </c>
      <c r="E249" s="2" t="s">
        <v>99</v>
      </c>
      <c r="G249" s="15">
        <v>10</v>
      </c>
      <c r="H249" s="2">
        <f t="shared" si="6"/>
        <v>9580</v>
      </c>
      <c r="I249" s="2">
        <f t="shared" si="6"/>
        <v>142288</v>
      </c>
      <c r="J249" s="7">
        <f t="shared" si="4"/>
        <v>6.7328235690992919</v>
      </c>
    </row>
    <row r="250" spans="1:10">
      <c r="A250" s="6">
        <v>2564</v>
      </c>
      <c r="B250" s="2" t="s">
        <v>99</v>
      </c>
      <c r="C250" s="2" t="s">
        <v>100</v>
      </c>
      <c r="E250" s="2" t="s">
        <v>99</v>
      </c>
      <c r="G250" s="15">
        <v>11</v>
      </c>
      <c r="H250" s="2">
        <f t="shared" si="6"/>
        <v>8004</v>
      </c>
      <c r="I250" s="2">
        <f t="shared" si="6"/>
        <v>118247</v>
      </c>
      <c r="J250" s="7">
        <f t="shared" si="4"/>
        <v>6.7688820858034457</v>
      </c>
    </row>
    <row r="251" spans="1:10">
      <c r="A251" s="6">
        <v>2564</v>
      </c>
      <c r="B251" s="2" t="s">
        <v>99</v>
      </c>
      <c r="C251" s="2" t="s">
        <v>100</v>
      </c>
      <c r="E251" s="2" t="s">
        <v>99</v>
      </c>
      <c r="G251" s="15">
        <v>12</v>
      </c>
      <c r="H251" s="2">
        <f t="shared" si="6"/>
        <v>6550</v>
      </c>
      <c r="I251" s="2">
        <f t="shared" si="6"/>
        <v>113716</v>
      </c>
      <c r="J251" s="7">
        <f t="shared" si="4"/>
        <v>5.7599634176369197</v>
      </c>
    </row>
    <row r="252" spans="1:10">
      <c r="A252" s="6">
        <v>2560</v>
      </c>
      <c r="B252" s="2" t="s">
        <v>99</v>
      </c>
      <c r="C252" s="2" t="s">
        <v>100</v>
      </c>
      <c r="D252" s="2" t="s">
        <v>101</v>
      </c>
      <c r="E252" s="2" t="s">
        <v>99</v>
      </c>
      <c r="H252" s="2">
        <f>SUM(H106:H113)</f>
        <v>447330</v>
      </c>
      <c r="I252" s="2">
        <f>SUM(I106:I113)</f>
        <v>6458465</v>
      </c>
      <c r="J252" s="7">
        <f t="shared" si="4"/>
        <v>6.92625879369169</v>
      </c>
    </row>
    <row r="253" spans="1:10">
      <c r="A253" s="6">
        <v>2560</v>
      </c>
      <c r="B253" s="2" t="s">
        <v>0</v>
      </c>
      <c r="C253" s="2" t="s">
        <v>100</v>
      </c>
      <c r="D253" s="2" t="s">
        <v>101</v>
      </c>
      <c r="E253" s="2" t="s">
        <v>99</v>
      </c>
      <c r="H253" s="2">
        <f>SUM(H106:H109)</f>
        <v>399837</v>
      </c>
      <c r="I253" s="2">
        <f>SUM(I106:I109)</f>
        <v>5758406</v>
      </c>
      <c r="J253" s="7">
        <f t="shared" si="4"/>
        <v>6.9435361105139162</v>
      </c>
    </row>
    <row r="254" spans="1:10">
      <c r="A254" s="6">
        <v>2560</v>
      </c>
      <c r="B254" s="2" t="s">
        <v>5</v>
      </c>
      <c r="C254" s="2" t="s">
        <v>100</v>
      </c>
      <c r="D254" s="2" t="s">
        <v>101</v>
      </c>
      <c r="E254" s="2" t="s">
        <v>99</v>
      </c>
      <c r="H254" s="2">
        <f>SUM(H110:H113)</f>
        <v>47493</v>
      </c>
      <c r="I254" s="2">
        <f>SUM(I110:I113)</f>
        <v>700059</v>
      </c>
      <c r="J254" s="7">
        <f t="shared" si="4"/>
        <v>6.7841424794195921</v>
      </c>
    </row>
    <row r="255" spans="1:10">
      <c r="A255" s="6">
        <v>2560</v>
      </c>
      <c r="B255" s="2" t="s">
        <v>99</v>
      </c>
      <c r="C255" s="12" t="s">
        <v>1</v>
      </c>
      <c r="D255" s="2" t="s">
        <v>101</v>
      </c>
      <c r="E255" s="2" t="s">
        <v>99</v>
      </c>
      <c r="H255" s="2">
        <f t="shared" ref="H255:I258" si="7">H106+H110</f>
        <v>64417</v>
      </c>
      <c r="I255" s="2">
        <f t="shared" si="7"/>
        <v>1113945</v>
      </c>
      <c r="J255" s="7">
        <f t="shared" si="4"/>
        <v>5.7827810170161005</v>
      </c>
    </row>
    <row r="256" spans="1:10">
      <c r="A256" s="6">
        <v>2560</v>
      </c>
      <c r="B256" s="2" t="s">
        <v>99</v>
      </c>
      <c r="C256" s="12" t="s">
        <v>2</v>
      </c>
      <c r="D256" s="2" t="s">
        <v>101</v>
      </c>
      <c r="E256" s="2" t="s">
        <v>99</v>
      </c>
      <c r="H256" s="2">
        <f t="shared" si="7"/>
        <v>222822</v>
      </c>
      <c r="I256" s="2">
        <f t="shared" si="7"/>
        <v>2978582</v>
      </c>
      <c r="J256" s="7">
        <f t="shared" si="4"/>
        <v>7.4808079817846211</v>
      </c>
    </row>
    <row r="257" spans="1:10">
      <c r="A257" s="6">
        <v>2560</v>
      </c>
      <c r="B257" s="2" t="s">
        <v>99</v>
      </c>
      <c r="C257" s="12" t="s">
        <v>3</v>
      </c>
      <c r="D257" s="2" t="s">
        <v>101</v>
      </c>
      <c r="E257" s="2" t="s">
        <v>99</v>
      </c>
      <c r="H257" s="2">
        <f t="shared" si="7"/>
        <v>127177</v>
      </c>
      <c r="I257" s="2">
        <f t="shared" si="7"/>
        <v>1891011</v>
      </c>
      <c r="J257" s="7">
        <f t="shared" si="4"/>
        <v>6.7253442735129516</v>
      </c>
    </row>
    <row r="258" spans="1:10">
      <c r="A258" s="6">
        <v>2560</v>
      </c>
      <c r="B258" s="2" t="s">
        <v>99</v>
      </c>
      <c r="C258" s="12" t="s">
        <v>4</v>
      </c>
      <c r="D258" s="2" t="s">
        <v>101</v>
      </c>
      <c r="E258" s="2" t="s">
        <v>99</v>
      </c>
      <c r="H258" s="2">
        <f t="shared" si="7"/>
        <v>32914</v>
      </c>
      <c r="I258" s="2">
        <f t="shared" si="7"/>
        <v>474927</v>
      </c>
      <c r="J258" s="7">
        <f t="shared" si="4"/>
        <v>6.9303282399189774</v>
      </c>
    </row>
    <row r="259" spans="1:10">
      <c r="A259" s="6">
        <v>2560</v>
      </c>
      <c r="B259" s="2" t="s">
        <v>99</v>
      </c>
      <c r="C259" s="2" t="s">
        <v>100</v>
      </c>
      <c r="D259" s="12" t="s">
        <v>6</v>
      </c>
      <c r="E259" s="2" t="s">
        <v>99</v>
      </c>
      <c r="H259" s="2">
        <f>H114+H123</f>
        <v>38935</v>
      </c>
      <c r="I259" s="2">
        <f>I114+I123</f>
        <v>399779</v>
      </c>
      <c r="J259" s="7">
        <f t="shared" si="4"/>
        <v>9.7391308698055674</v>
      </c>
    </row>
    <row r="260" spans="1:10">
      <c r="A260" s="6">
        <v>2560</v>
      </c>
      <c r="B260" s="2" t="s">
        <v>99</v>
      </c>
      <c r="C260" s="2" t="s">
        <v>100</v>
      </c>
      <c r="D260" s="12" t="s">
        <v>8</v>
      </c>
      <c r="E260" s="2" t="s">
        <v>99</v>
      </c>
      <c r="H260" s="2">
        <f>H115+H116+H124+H125</f>
        <v>165711</v>
      </c>
      <c r="I260" s="2">
        <f>I115+I116+I124+I125</f>
        <v>1654755</v>
      </c>
      <c r="J260" s="7">
        <f t="shared" si="4"/>
        <v>10.01423171406039</v>
      </c>
    </row>
    <row r="261" spans="1:10">
      <c r="A261" s="6">
        <v>2560</v>
      </c>
      <c r="B261" s="2" t="s">
        <v>99</v>
      </c>
      <c r="C261" s="2" t="s">
        <v>100</v>
      </c>
      <c r="D261" s="12" t="s">
        <v>10</v>
      </c>
      <c r="E261" s="2" t="s">
        <v>99</v>
      </c>
      <c r="H261" s="2">
        <f>H117+H118+H126+H127</f>
        <v>71341</v>
      </c>
      <c r="I261" s="2">
        <f>I117+I118+I126+I127</f>
        <v>1705277</v>
      </c>
      <c r="J261" s="7">
        <f t="shared" si="4"/>
        <v>4.1835432014857412</v>
      </c>
    </row>
    <row r="262" spans="1:10">
      <c r="A262" s="6">
        <v>2560</v>
      </c>
      <c r="B262" s="2" t="s">
        <v>99</v>
      </c>
      <c r="C262" s="2" t="s">
        <v>100</v>
      </c>
      <c r="D262" s="12" t="s">
        <v>11</v>
      </c>
      <c r="E262" s="2" t="s">
        <v>99</v>
      </c>
      <c r="H262" s="2">
        <f>H119+H120+H128+H129</f>
        <v>140516</v>
      </c>
      <c r="I262" s="2">
        <f>I119+I120+I128+I129</f>
        <v>2128328</v>
      </c>
      <c r="J262" s="7">
        <f t="shared" si="4"/>
        <v>6.6021778598035645</v>
      </c>
    </row>
    <row r="263" spans="1:10">
      <c r="A263" s="6">
        <v>2560</v>
      </c>
      <c r="B263" s="2" t="s">
        <v>99</v>
      </c>
      <c r="C263" s="2" t="s">
        <v>100</v>
      </c>
      <c r="D263" s="12" t="s">
        <v>12</v>
      </c>
      <c r="E263" s="2" t="s">
        <v>99</v>
      </c>
      <c r="H263" s="2">
        <f>H121+H122+H130+H131</f>
        <v>30826</v>
      </c>
      <c r="I263" s="2">
        <f>I121+I122+I130+I131</f>
        <v>570327</v>
      </c>
      <c r="J263" s="7">
        <f t="shared" si="4"/>
        <v>5.4049694298183324</v>
      </c>
    </row>
    <row r="264" spans="1:10">
      <c r="A264" s="6">
        <v>2560</v>
      </c>
      <c r="B264" s="2" t="s">
        <v>0</v>
      </c>
      <c r="C264" s="2" t="s">
        <v>100</v>
      </c>
      <c r="D264" s="12" t="s">
        <v>6</v>
      </c>
      <c r="E264" s="2" t="s">
        <v>99</v>
      </c>
      <c r="H264" s="2">
        <f>H114</f>
        <v>34611</v>
      </c>
      <c r="I264" s="2">
        <f>I114</f>
        <v>379258</v>
      </c>
      <c r="J264" s="7">
        <f t="shared" si="4"/>
        <v>9.1259775667223888</v>
      </c>
    </row>
    <row r="265" spans="1:10">
      <c r="A265" s="6">
        <v>2560</v>
      </c>
      <c r="B265" s="2" t="s">
        <v>0</v>
      </c>
      <c r="C265" s="2" t="s">
        <v>100</v>
      </c>
      <c r="D265" s="12" t="s">
        <v>8</v>
      </c>
      <c r="E265" s="2" t="s">
        <v>99</v>
      </c>
      <c r="H265" s="2">
        <f>H115+H116</f>
        <v>153832</v>
      </c>
      <c r="I265" s="2">
        <f>I115+I116</f>
        <v>1522199</v>
      </c>
      <c r="J265" s="7">
        <f t="shared" si="4"/>
        <v>10.105905995208248</v>
      </c>
    </row>
    <row r="266" spans="1:10">
      <c r="A266" s="6">
        <v>2560</v>
      </c>
      <c r="B266" s="2" t="s">
        <v>0</v>
      </c>
      <c r="C266" s="2" t="s">
        <v>100</v>
      </c>
      <c r="D266" s="12" t="s">
        <v>10</v>
      </c>
      <c r="E266" s="2" t="s">
        <v>99</v>
      </c>
      <c r="H266" s="2">
        <f>H117+H118</f>
        <v>56122</v>
      </c>
      <c r="I266" s="2">
        <f>I117+I118</f>
        <v>1393513</v>
      </c>
      <c r="J266" s="7">
        <f t="shared" si="4"/>
        <v>4.0273754173803908</v>
      </c>
    </row>
    <row r="267" spans="1:10">
      <c r="A267" s="6">
        <v>2560</v>
      </c>
      <c r="B267" s="2" t="s">
        <v>0</v>
      </c>
      <c r="C267" s="2" t="s">
        <v>100</v>
      </c>
      <c r="D267" s="12" t="s">
        <v>11</v>
      </c>
      <c r="E267" s="2" t="s">
        <v>99</v>
      </c>
      <c r="H267" s="2">
        <f>H119+H120</f>
        <v>124583</v>
      </c>
      <c r="I267" s="2">
        <f>I119+I120</f>
        <v>1924189</v>
      </c>
      <c r="J267" s="7">
        <f t="shared" si="4"/>
        <v>6.4745718845705902</v>
      </c>
    </row>
    <row r="268" spans="1:10">
      <c r="A268" s="6">
        <v>2560</v>
      </c>
      <c r="B268" s="2" t="s">
        <v>0</v>
      </c>
      <c r="C268" s="2" t="s">
        <v>100</v>
      </c>
      <c r="D268" s="12" t="s">
        <v>12</v>
      </c>
      <c r="E268" s="2" t="s">
        <v>99</v>
      </c>
      <c r="H268" s="2">
        <f>H121+H122</f>
        <v>30689</v>
      </c>
      <c r="I268" s="2">
        <f>I121+I122</f>
        <v>539247</v>
      </c>
      <c r="J268" s="7">
        <f t="shared" si="4"/>
        <v>5.6910840486827006</v>
      </c>
    </row>
    <row r="269" spans="1:10">
      <c r="A269" s="6">
        <v>2560</v>
      </c>
      <c r="B269" s="2" t="s">
        <v>5</v>
      </c>
      <c r="C269" s="2" t="s">
        <v>100</v>
      </c>
      <c r="D269" s="12" t="s">
        <v>6</v>
      </c>
      <c r="E269" s="2" t="s">
        <v>99</v>
      </c>
      <c r="H269" s="2">
        <f>H123</f>
        <v>4324</v>
      </c>
      <c r="I269" s="2">
        <f>I123</f>
        <v>20521</v>
      </c>
      <c r="J269" s="7">
        <f t="shared" si="4"/>
        <v>21.071097899712491</v>
      </c>
    </row>
    <row r="270" spans="1:10">
      <c r="A270" s="6">
        <v>2560</v>
      </c>
      <c r="B270" s="2" t="s">
        <v>5</v>
      </c>
      <c r="C270" s="2" t="s">
        <v>100</v>
      </c>
      <c r="D270" s="12" t="s">
        <v>8</v>
      </c>
      <c r="E270" s="2" t="s">
        <v>99</v>
      </c>
      <c r="H270" s="2">
        <f>H124+H125</f>
        <v>11879</v>
      </c>
      <c r="I270" s="2">
        <f>I124+I125</f>
        <v>132556</v>
      </c>
      <c r="J270" s="7">
        <f t="shared" si="4"/>
        <v>8.9614955188750418</v>
      </c>
    </row>
    <row r="271" spans="1:10">
      <c r="A271" s="6">
        <v>2560</v>
      </c>
      <c r="B271" s="2" t="s">
        <v>5</v>
      </c>
      <c r="C271" s="2" t="s">
        <v>100</v>
      </c>
      <c r="D271" s="12" t="s">
        <v>10</v>
      </c>
      <c r="E271" s="2" t="s">
        <v>99</v>
      </c>
      <c r="H271" s="2">
        <f>H126+H127</f>
        <v>15219</v>
      </c>
      <c r="I271" s="2">
        <f>I126+I127</f>
        <v>311764</v>
      </c>
      <c r="J271" s="7">
        <f t="shared" si="4"/>
        <v>4.8815770903632236</v>
      </c>
    </row>
    <row r="272" spans="1:10">
      <c r="A272" s="6">
        <v>2560</v>
      </c>
      <c r="B272" s="2" t="s">
        <v>5</v>
      </c>
      <c r="C272" s="2" t="s">
        <v>100</v>
      </c>
      <c r="D272" s="12" t="s">
        <v>11</v>
      </c>
      <c r="E272" s="2" t="s">
        <v>99</v>
      </c>
      <c r="H272" s="2">
        <f>H128+H129</f>
        <v>15933</v>
      </c>
      <c r="I272" s="2">
        <f>I128+I129</f>
        <v>204139</v>
      </c>
      <c r="J272" s="7">
        <f t="shared" si="4"/>
        <v>7.8049760212404289</v>
      </c>
    </row>
    <row r="273" spans="1:10">
      <c r="A273" s="6">
        <v>2560</v>
      </c>
      <c r="B273" s="2" t="s">
        <v>5</v>
      </c>
      <c r="C273" s="2" t="s">
        <v>100</v>
      </c>
      <c r="D273" s="12" t="s">
        <v>12</v>
      </c>
      <c r="E273" s="2" t="s">
        <v>99</v>
      </c>
      <c r="H273" s="2">
        <f>H130+H131</f>
        <v>137</v>
      </c>
      <c r="I273" s="2">
        <f>I130+I131</f>
        <v>31080</v>
      </c>
      <c r="J273" s="7">
        <f t="shared" si="4"/>
        <v>0.44079794079794082</v>
      </c>
    </row>
    <row r="274" spans="1:10">
      <c r="A274" s="6">
        <v>2560</v>
      </c>
      <c r="B274" s="2" t="s">
        <v>99</v>
      </c>
      <c r="C274" s="2" t="s">
        <v>100</v>
      </c>
      <c r="D274" s="2" t="s">
        <v>101</v>
      </c>
      <c r="E274" s="2" t="s">
        <v>7</v>
      </c>
      <c r="H274" s="2">
        <f>H114+H115+H117+H119+H121+H123+H124+H126+H128+H130</f>
        <v>200427</v>
      </c>
      <c r="I274" s="2">
        <f>I114+I115+I117+I119+I121+I123+I124+I126+I128+I130</f>
        <v>2487065</v>
      </c>
      <c r="J274" s="7">
        <f t="shared" si="4"/>
        <v>8.0587761075806217</v>
      </c>
    </row>
    <row r="275" spans="1:10">
      <c r="A275" s="6">
        <v>2560</v>
      </c>
      <c r="B275" s="2" t="s">
        <v>0</v>
      </c>
      <c r="C275" s="2" t="s">
        <v>100</v>
      </c>
      <c r="D275" s="2" t="s">
        <v>101</v>
      </c>
      <c r="E275" s="2" t="s">
        <v>7</v>
      </c>
      <c r="H275" s="2">
        <f>H114+H115+H117+H119+H121</f>
        <v>174470</v>
      </c>
      <c r="I275" s="2">
        <f>I114+I115+I117+I119+I121</f>
        <v>2215096</v>
      </c>
      <c r="J275" s="7">
        <f t="shared" si="4"/>
        <v>7.8764080653840738</v>
      </c>
    </row>
    <row r="276" spans="1:10">
      <c r="A276" s="6">
        <v>2560</v>
      </c>
      <c r="B276" s="2" t="s">
        <v>5</v>
      </c>
      <c r="C276" s="2" t="s">
        <v>100</v>
      </c>
      <c r="D276" s="2" t="s">
        <v>101</v>
      </c>
      <c r="E276" s="2" t="s">
        <v>7</v>
      </c>
      <c r="H276" s="2">
        <f>H123+H124+H126+H128+H130</f>
        <v>25957</v>
      </c>
      <c r="I276" s="2">
        <f>I123+I124+I126+I128+I130</f>
        <v>271969</v>
      </c>
      <c r="J276" s="7">
        <f t="shared" ref="J276:J291" si="8">H276*100/I276</f>
        <v>9.5441024528530818</v>
      </c>
    </row>
    <row r="277" spans="1:10">
      <c r="A277" s="6">
        <v>2560</v>
      </c>
      <c r="B277" s="2" t="s">
        <v>99</v>
      </c>
      <c r="C277" s="2" t="s">
        <v>100</v>
      </c>
      <c r="D277" s="2" t="s">
        <v>101</v>
      </c>
      <c r="E277" s="2" t="s">
        <v>9</v>
      </c>
      <c r="H277" s="2">
        <f>H116+H118+H120+H122+H125+H127+H129+H131</f>
        <v>246902</v>
      </c>
      <c r="I277" s="2">
        <f>I116+I118+I120+I122+I125+I127+I129+I131</f>
        <v>3971401</v>
      </c>
      <c r="J277" s="7">
        <f t="shared" si="8"/>
        <v>6.2169999957193944</v>
      </c>
    </row>
    <row r="278" spans="1:10">
      <c r="A278" s="6">
        <v>2560</v>
      </c>
      <c r="B278" s="2" t="s">
        <v>0</v>
      </c>
      <c r="C278" s="2" t="s">
        <v>100</v>
      </c>
      <c r="D278" s="2" t="s">
        <v>101</v>
      </c>
      <c r="E278" s="2" t="s">
        <v>9</v>
      </c>
      <c r="H278" s="2">
        <f>H116+H118+H120+H122</f>
        <v>225367</v>
      </c>
      <c r="I278" s="2">
        <f>I116+I118+I120+I122</f>
        <v>3543310</v>
      </c>
      <c r="J278" s="7">
        <f t="shared" si="8"/>
        <v>6.3603523259325323</v>
      </c>
    </row>
    <row r="279" spans="1:10">
      <c r="A279" s="6">
        <v>2560</v>
      </c>
      <c r="B279" s="2" t="s">
        <v>5</v>
      </c>
      <c r="C279" s="2" t="s">
        <v>100</v>
      </c>
      <c r="D279" s="2" t="s">
        <v>101</v>
      </c>
      <c r="E279" s="2" t="s">
        <v>9</v>
      </c>
      <c r="H279" s="2">
        <f>H125+H127+H129+H131</f>
        <v>21535</v>
      </c>
      <c r="I279" s="2">
        <f>I125+I127+I129+I131</f>
        <v>428091</v>
      </c>
      <c r="J279" s="7">
        <f t="shared" si="8"/>
        <v>5.0304724929979843</v>
      </c>
    </row>
    <row r="280" spans="1:10">
      <c r="A280" s="6">
        <v>2560</v>
      </c>
      <c r="B280" s="2" t="s">
        <v>99</v>
      </c>
      <c r="C280" s="2" t="s">
        <v>100</v>
      </c>
      <c r="E280" s="2" t="s">
        <v>99</v>
      </c>
      <c r="G280" s="15">
        <v>1</v>
      </c>
      <c r="H280" s="2">
        <f>SUMIF($G$132:$G$208,$G280,H$132:H$208)</f>
        <v>46614</v>
      </c>
      <c r="I280" s="2">
        <f>SUMIF($G$132:$G$208,$G280,I$132:I$208)</f>
        <v>942962</v>
      </c>
      <c r="J280" s="7">
        <f t="shared" si="8"/>
        <v>4.943359329432151</v>
      </c>
    </row>
    <row r="281" spans="1:10">
      <c r="A281" s="6">
        <v>2560</v>
      </c>
      <c r="B281" s="2" t="s">
        <v>99</v>
      </c>
      <c r="C281" s="2" t="s">
        <v>100</v>
      </c>
      <c r="E281" s="2" t="s">
        <v>99</v>
      </c>
      <c r="G281" s="15">
        <v>2</v>
      </c>
      <c r="H281" s="2">
        <f t="shared" ref="H281:I291" si="9">SUMIF($G$132:$G$208,$G281,H$132:H$208)</f>
        <v>13603</v>
      </c>
      <c r="I281" s="2">
        <f t="shared" si="9"/>
        <v>564015</v>
      </c>
      <c r="J281" s="7">
        <f t="shared" si="8"/>
        <v>2.4118152886004807</v>
      </c>
    </row>
    <row r="282" spans="1:10">
      <c r="A282" s="6">
        <v>2560</v>
      </c>
      <c r="B282" s="2" t="s">
        <v>99</v>
      </c>
      <c r="C282" s="2" t="s">
        <v>100</v>
      </c>
      <c r="E282" s="2" t="s">
        <v>99</v>
      </c>
      <c r="G282" s="15">
        <v>3</v>
      </c>
      <c r="H282" s="2">
        <f t="shared" si="9"/>
        <v>11884</v>
      </c>
      <c r="I282" s="2">
        <f t="shared" si="9"/>
        <v>239887</v>
      </c>
      <c r="J282" s="7">
        <f t="shared" si="8"/>
        <v>4.9539991746113792</v>
      </c>
    </row>
    <row r="283" spans="1:10">
      <c r="A283" s="6">
        <v>2560</v>
      </c>
      <c r="B283" s="2" t="s">
        <v>99</v>
      </c>
      <c r="C283" s="2" t="s">
        <v>100</v>
      </c>
      <c r="E283" s="2" t="s">
        <v>99</v>
      </c>
      <c r="G283" s="15">
        <v>4</v>
      </c>
      <c r="H283" s="2">
        <f t="shared" si="9"/>
        <v>96738</v>
      </c>
      <c r="I283" s="2">
        <f t="shared" si="9"/>
        <v>534156</v>
      </c>
      <c r="J283" s="7">
        <f t="shared" si="8"/>
        <v>18.110439646844743</v>
      </c>
    </row>
    <row r="284" spans="1:10">
      <c r="A284" s="6">
        <v>2560</v>
      </c>
      <c r="B284" s="2" t="s">
        <v>99</v>
      </c>
      <c r="C284" s="2" t="s">
        <v>100</v>
      </c>
      <c r="E284" s="2" t="s">
        <v>99</v>
      </c>
      <c r="G284" s="15">
        <v>5</v>
      </c>
      <c r="H284" s="2">
        <f t="shared" si="9"/>
        <v>28560</v>
      </c>
      <c r="I284" s="2">
        <f t="shared" si="9"/>
        <v>402703</v>
      </c>
      <c r="J284" s="7">
        <f t="shared" si="8"/>
        <v>7.0920753011524624</v>
      </c>
    </row>
    <row r="285" spans="1:10">
      <c r="A285" s="6">
        <v>2560</v>
      </c>
      <c r="B285" s="2" t="s">
        <v>99</v>
      </c>
      <c r="C285" s="2" t="s">
        <v>100</v>
      </c>
      <c r="E285" s="2" t="s">
        <v>99</v>
      </c>
      <c r="G285" s="15">
        <v>6</v>
      </c>
      <c r="H285" s="2">
        <f t="shared" si="9"/>
        <v>39654</v>
      </c>
      <c r="I285" s="2">
        <f t="shared" si="9"/>
        <v>676306</v>
      </c>
      <c r="J285" s="7">
        <f t="shared" si="8"/>
        <v>5.8633222239637091</v>
      </c>
    </row>
    <row r="286" spans="1:10">
      <c r="A286" s="6">
        <v>2560</v>
      </c>
      <c r="B286" s="2" t="s">
        <v>99</v>
      </c>
      <c r="C286" s="2" t="s">
        <v>100</v>
      </c>
      <c r="E286" s="2" t="s">
        <v>99</v>
      </c>
      <c r="G286" s="15">
        <v>7</v>
      </c>
      <c r="H286" s="2">
        <f t="shared" si="9"/>
        <v>22327</v>
      </c>
      <c r="I286" s="2">
        <f t="shared" si="9"/>
        <v>611005</v>
      </c>
      <c r="J286" s="7">
        <f t="shared" si="8"/>
        <v>3.654143583113068</v>
      </c>
    </row>
    <row r="287" spans="1:10">
      <c r="A287" s="6">
        <v>2560</v>
      </c>
      <c r="B287" s="2" t="s">
        <v>99</v>
      </c>
      <c r="C287" s="2" t="s">
        <v>100</v>
      </c>
      <c r="E287" s="2" t="s">
        <v>99</v>
      </c>
      <c r="G287" s="15">
        <v>8</v>
      </c>
      <c r="H287" s="2">
        <f t="shared" si="9"/>
        <v>26803</v>
      </c>
      <c r="I287" s="2">
        <f t="shared" si="9"/>
        <v>541785</v>
      </c>
      <c r="J287" s="7">
        <f t="shared" si="8"/>
        <v>4.947165388484362</v>
      </c>
    </row>
    <row r="288" spans="1:10">
      <c r="A288" s="6">
        <v>2560</v>
      </c>
      <c r="B288" s="2" t="s">
        <v>99</v>
      </c>
      <c r="C288" s="2" t="s">
        <v>100</v>
      </c>
      <c r="E288" s="2" t="s">
        <v>99</v>
      </c>
      <c r="G288" s="15">
        <v>9</v>
      </c>
      <c r="H288" s="2">
        <f t="shared" si="9"/>
        <v>57349</v>
      </c>
      <c r="I288" s="2">
        <f t="shared" si="9"/>
        <v>523444</v>
      </c>
      <c r="J288" s="7">
        <f t="shared" si="8"/>
        <v>10.956090813917058</v>
      </c>
    </row>
    <row r="289" spans="1:10">
      <c r="A289" s="6">
        <v>2560</v>
      </c>
      <c r="B289" s="2" t="s">
        <v>99</v>
      </c>
      <c r="C289" s="2" t="s">
        <v>100</v>
      </c>
      <c r="E289" s="2" t="s">
        <v>99</v>
      </c>
      <c r="G289" s="15">
        <v>10</v>
      </c>
      <c r="H289" s="2">
        <f t="shared" si="9"/>
        <v>34037</v>
      </c>
      <c r="I289" s="2">
        <f t="shared" si="9"/>
        <v>452095</v>
      </c>
      <c r="J289" s="7">
        <f t="shared" si="8"/>
        <v>7.5287273692476138</v>
      </c>
    </row>
    <row r="290" spans="1:10">
      <c r="A290" s="6">
        <v>2560</v>
      </c>
      <c r="B290" s="2" t="s">
        <v>99</v>
      </c>
      <c r="C290" s="2" t="s">
        <v>100</v>
      </c>
      <c r="E290" s="2" t="s">
        <v>99</v>
      </c>
      <c r="G290" s="15">
        <v>11</v>
      </c>
      <c r="H290" s="2">
        <f t="shared" si="9"/>
        <v>18878</v>
      </c>
      <c r="I290" s="2">
        <f t="shared" si="9"/>
        <v>345921</v>
      </c>
      <c r="J290" s="7">
        <f t="shared" si="8"/>
        <v>5.4573153986025709</v>
      </c>
    </row>
    <row r="291" spans="1:10">
      <c r="A291" s="8">
        <v>2560</v>
      </c>
      <c r="B291" s="9" t="s">
        <v>99</v>
      </c>
      <c r="C291" s="9" t="s">
        <v>100</v>
      </c>
      <c r="D291" s="9"/>
      <c r="E291" s="9" t="s">
        <v>99</v>
      </c>
      <c r="F291" s="9"/>
      <c r="G291" s="16">
        <v>12</v>
      </c>
      <c r="H291" s="9">
        <f t="shared" si="9"/>
        <v>11945</v>
      </c>
      <c r="I291" s="9">
        <f t="shared" si="9"/>
        <v>224405</v>
      </c>
      <c r="J291" s="10">
        <f t="shared" si="8"/>
        <v>5.3229651745727589</v>
      </c>
    </row>
  </sheetData>
  <sheetProtection algorithmName="SHA-512" hashValue="94caa2QltrE+gxsFpFXLTpUYMhf0x2HLoCq+n1nE7ueCRg+TU7bncNhQwCYulAJNJzcZP9SJFCsx+oUGpO0mzA==" saltValue="VPhpNdSoQf1wMAYeIFnMFQ==" spinCount="100000" sheet="1" objects="1" scenarios="1"/>
  <pageMargins left="0.7" right="0.7" top="0.75" bottom="0.75" header="0.3" footer="0.3"/>
  <ignoredErrors>
    <ignoredError sqref="H212:H214 I212:I214 H252:H254 I252:I2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26.85546875" style="2" customWidth="1"/>
    <col min="8" max="8" width="23.5703125" style="2" customWidth="1"/>
    <col min="9" max="9" width="23.28515625" style="2" customWidth="1"/>
    <col min="10" max="16384" width="9.140625" style="2"/>
  </cols>
  <sheetData>
    <row r="1" spans="1:9">
      <c r="A1" s="21" t="s">
        <v>106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102</v>
      </c>
      <c r="H2" s="2" t="s">
        <v>103</v>
      </c>
      <c r="I2" s="1" t="s">
        <v>107</v>
      </c>
    </row>
    <row r="3" spans="1:9">
      <c r="A3" s="3">
        <v>2564</v>
      </c>
      <c r="B3" s="4" t="s">
        <v>99</v>
      </c>
      <c r="C3" s="4" t="s">
        <v>100</v>
      </c>
      <c r="D3" s="4" t="s">
        <v>101</v>
      </c>
      <c r="E3" s="4" t="s">
        <v>99</v>
      </c>
      <c r="F3" s="4"/>
      <c r="G3" s="4">
        <v>180919</v>
      </c>
      <c r="H3" s="4">
        <v>2521107</v>
      </c>
      <c r="I3" s="5">
        <f>G3*100/H3</f>
        <v>7.176173006540381</v>
      </c>
    </row>
    <row r="4" spans="1:9">
      <c r="A4" s="6">
        <v>2564</v>
      </c>
      <c r="B4" s="2" t="s">
        <v>0</v>
      </c>
      <c r="C4" s="2" t="s">
        <v>100</v>
      </c>
      <c r="D4" s="2" t="s">
        <v>101</v>
      </c>
      <c r="E4" s="2" t="s">
        <v>99</v>
      </c>
      <c r="G4" s="2">
        <v>166994</v>
      </c>
      <c r="H4" s="2">
        <v>2111234</v>
      </c>
      <c r="I4" s="7">
        <f t="shared" ref="I4:I67" si="0">G4*100/H4</f>
        <v>7.9097816727089469</v>
      </c>
    </row>
    <row r="5" spans="1:9">
      <c r="A5" s="8">
        <v>2564</v>
      </c>
      <c r="B5" s="9" t="s">
        <v>5</v>
      </c>
      <c r="C5" s="9" t="s">
        <v>100</v>
      </c>
      <c r="D5" s="9" t="s">
        <v>101</v>
      </c>
      <c r="E5" s="9" t="s">
        <v>99</v>
      </c>
      <c r="F5" s="9"/>
      <c r="G5" s="9">
        <v>13925</v>
      </c>
      <c r="H5" s="9">
        <v>409873</v>
      </c>
      <c r="I5" s="10">
        <f t="shared" si="0"/>
        <v>3.3973938268683228</v>
      </c>
    </row>
    <row r="6" spans="1:9">
      <c r="A6" s="3">
        <v>2564</v>
      </c>
      <c r="B6" s="4" t="s">
        <v>99</v>
      </c>
      <c r="C6" s="11" t="s">
        <v>1</v>
      </c>
      <c r="D6" s="4" t="s">
        <v>101</v>
      </c>
      <c r="E6" s="4" t="s">
        <v>99</v>
      </c>
      <c r="F6" s="4"/>
      <c r="G6" s="4">
        <v>12675</v>
      </c>
      <c r="H6" s="4">
        <v>277179</v>
      </c>
      <c r="I6" s="5">
        <f t="shared" si="0"/>
        <v>4.5728572510904506</v>
      </c>
    </row>
    <row r="7" spans="1:9">
      <c r="A7" s="6">
        <v>2564</v>
      </c>
      <c r="B7" s="2" t="s">
        <v>99</v>
      </c>
      <c r="C7" s="12" t="s">
        <v>2</v>
      </c>
      <c r="D7" s="2" t="s">
        <v>101</v>
      </c>
      <c r="E7" s="2" t="s">
        <v>99</v>
      </c>
      <c r="G7" s="2">
        <v>94835</v>
      </c>
      <c r="H7" s="2">
        <v>1028217</v>
      </c>
      <c r="I7" s="7">
        <f t="shared" si="0"/>
        <v>9.2232476218541422</v>
      </c>
    </row>
    <row r="8" spans="1:9">
      <c r="A8" s="6">
        <v>2564</v>
      </c>
      <c r="B8" s="2" t="s">
        <v>99</v>
      </c>
      <c r="C8" s="12" t="s">
        <v>3</v>
      </c>
      <c r="D8" s="2" t="s">
        <v>101</v>
      </c>
      <c r="E8" s="2" t="s">
        <v>99</v>
      </c>
      <c r="G8" s="2">
        <v>57745</v>
      </c>
      <c r="H8" s="2">
        <v>911656</v>
      </c>
      <c r="I8" s="7">
        <f t="shared" si="0"/>
        <v>6.3340777661749605</v>
      </c>
    </row>
    <row r="9" spans="1:9">
      <c r="A9" s="8">
        <v>2564</v>
      </c>
      <c r="B9" s="9" t="s">
        <v>99</v>
      </c>
      <c r="C9" s="13" t="s">
        <v>4</v>
      </c>
      <c r="D9" s="9" t="s">
        <v>101</v>
      </c>
      <c r="E9" s="9" t="s">
        <v>99</v>
      </c>
      <c r="F9" s="9"/>
      <c r="G9" s="9">
        <v>15664</v>
      </c>
      <c r="H9" s="9">
        <v>304055</v>
      </c>
      <c r="I9" s="10">
        <f t="shared" si="0"/>
        <v>5.1516995280459126</v>
      </c>
    </row>
    <row r="10" spans="1:9">
      <c r="A10" s="3">
        <v>2564</v>
      </c>
      <c r="B10" s="4" t="s">
        <v>99</v>
      </c>
      <c r="C10" s="4" t="s">
        <v>100</v>
      </c>
      <c r="D10" s="11" t="s">
        <v>6</v>
      </c>
      <c r="E10" s="4" t="s">
        <v>99</v>
      </c>
      <c r="F10" s="4"/>
      <c r="G10" s="4">
        <v>31666</v>
      </c>
      <c r="H10" s="4">
        <v>184933</v>
      </c>
      <c r="I10" s="5">
        <f t="shared" si="0"/>
        <v>17.122958044264681</v>
      </c>
    </row>
    <row r="11" spans="1:9">
      <c r="A11" s="6">
        <v>2564</v>
      </c>
      <c r="B11" s="2" t="s">
        <v>99</v>
      </c>
      <c r="C11" s="2" t="s">
        <v>100</v>
      </c>
      <c r="D11" s="12" t="s">
        <v>8</v>
      </c>
      <c r="E11" s="2" t="s">
        <v>99</v>
      </c>
      <c r="G11" s="2">
        <v>71410</v>
      </c>
      <c r="H11" s="2">
        <v>584945</v>
      </c>
      <c r="I11" s="7">
        <f t="shared" si="0"/>
        <v>12.207985366145534</v>
      </c>
    </row>
    <row r="12" spans="1:9">
      <c r="A12" s="6">
        <v>2564</v>
      </c>
      <c r="B12" s="2" t="s">
        <v>99</v>
      </c>
      <c r="C12" s="2" t="s">
        <v>100</v>
      </c>
      <c r="D12" s="12" t="s">
        <v>10</v>
      </c>
      <c r="E12" s="2" t="s">
        <v>99</v>
      </c>
      <c r="G12" s="2">
        <v>27315</v>
      </c>
      <c r="H12" s="2">
        <v>767891</v>
      </c>
      <c r="I12" s="7">
        <f t="shared" si="0"/>
        <v>3.5571454802830087</v>
      </c>
    </row>
    <row r="13" spans="1:9">
      <c r="A13" s="6">
        <v>2564</v>
      </c>
      <c r="B13" s="2" t="s">
        <v>99</v>
      </c>
      <c r="C13" s="2" t="s">
        <v>100</v>
      </c>
      <c r="D13" s="12" t="s">
        <v>11</v>
      </c>
      <c r="E13" s="2" t="s">
        <v>99</v>
      </c>
      <c r="G13" s="2">
        <v>35973</v>
      </c>
      <c r="H13" s="2">
        <v>751372</v>
      </c>
      <c r="I13" s="7">
        <f t="shared" si="0"/>
        <v>4.7876418072539302</v>
      </c>
    </row>
    <row r="14" spans="1:9">
      <c r="A14" s="8">
        <v>2564</v>
      </c>
      <c r="B14" s="9" t="s">
        <v>99</v>
      </c>
      <c r="C14" s="9" t="s">
        <v>100</v>
      </c>
      <c r="D14" s="13" t="s">
        <v>12</v>
      </c>
      <c r="E14" s="9" t="s">
        <v>99</v>
      </c>
      <c r="F14" s="9"/>
      <c r="G14" s="9">
        <v>14555</v>
      </c>
      <c r="H14" s="9">
        <v>231965</v>
      </c>
      <c r="I14" s="10">
        <f t="shared" si="0"/>
        <v>6.2746535037613436</v>
      </c>
    </row>
    <row r="15" spans="1:9">
      <c r="A15" s="3">
        <v>2564</v>
      </c>
      <c r="B15" s="4" t="s">
        <v>0</v>
      </c>
      <c r="C15" s="4" t="s">
        <v>100</v>
      </c>
      <c r="D15" s="11" t="s">
        <v>6</v>
      </c>
      <c r="E15" s="4" t="s">
        <v>99</v>
      </c>
      <c r="F15" s="4"/>
      <c r="G15" s="4">
        <v>29727</v>
      </c>
      <c r="H15" s="4">
        <v>170141</v>
      </c>
      <c r="I15" s="5">
        <f t="shared" si="0"/>
        <v>17.471979123197819</v>
      </c>
    </row>
    <row r="16" spans="1:9">
      <c r="A16" s="6">
        <v>2564</v>
      </c>
      <c r="B16" s="2" t="s">
        <v>0</v>
      </c>
      <c r="C16" s="2" t="s">
        <v>100</v>
      </c>
      <c r="D16" s="12" t="s">
        <v>8</v>
      </c>
      <c r="E16" s="2" t="s">
        <v>99</v>
      </c>
      <c r="G16" s="2">
        <v>65154</v>
      </c>
      <c r="H16" s="2">
        <v>516195</v>
      </c>
      <c r="I16" s="7">
        <f t="shared" si="0"/>
        <v>12.621974253915671</v>
      </c>
    </row>
    <row r="17" spans="1:9">
      <c r="A17" s="6">
        <v>2564</v>
      </c>
      <c r="B17" s="2" t="s">
        <v>0</v>
      </c>
      <c r="C17" s="2" t="s">
        <v>100</v>
      </c>
      <c r="D17" s="12" t="s">
        <v>10</v>
      </c>
      <c r="E17" s="2" t="s">
        <v>99</v>
      </c>
      <c r="G17" s="2">
        <v>24683</v>
      </c>
      <c r="H17" s="2">
        <v>597313</v>
      </c>
      <c r="I17" s="7">
        <f t="shared" si="0"/>
        <v>4.13233932628287</v>
      </c>
    </row>
    <row r="18" spans="1:9">
      <c r="A18" s="6">
        <v>2564</v>
      </c>
      <c r="B18" s="2" t="s">
        <v>0</v>
      </c>
      <c r="C18" s="2" t="s">
        <v>100</v>
      </c>
      <c r="D18" s="12" t="s">
        <v>11</v>
      </c>
      <c r="E18" s="2" t="s">
        <v>99</v>
      </c>
      <c r="G18" s="2">
        <v>32912</v>
      </c>
      <c r="H18" s="2">
        <v>614972</v>
      </c>
      <c r="I18" s="7">
        <f t="shared" si="0"/>
        <v>5.3517883741048369</v>
      </c>
    </row>
    <row r="19" spans="1:9">
      <c r="A19" s="8">
        <v>2564</v>
      </c>
      <c r="B19" s="9" t="s">
        <v>0</v>
      </c>
      <c r="C19" s="9" t="s">
        <v>100</v>
      </c>
      <c r="D19" s="13" t="s">
        <v>12</v>
      </c>
      <c r="E19" s="9" t="s">
        <v>99</v>
      </c>
      <c r="F19" s="9"/>
      <c r="G19" s="9">
        <v>14517</v>
      </c>
      <c r="H19" s="9">
        <v>212612</v>
      </c>
      <c r="I19" s="10">
        <f t="shared" si="0"/>
        <v>6.8279306906477526</v>
      </c>
    </row>
    <row r="20" spans="1:9">
      <c r="A20" s="3">
        <v>2564</v>
      </c>
      <c r="B20" s="4" t="s">
        <v>5</v>
      </c>
      <c r="C20" s="4" t="s">
        <v>100</v>
      </c>
      <c r="D20" s="11" t="s">
        <v>6</v>
      </c>
      <c r="E20" s="4" t="s">
        <v>99</v>
      </c>
      <c r="F20" s="4"/>
      <c r="G20" s="4">
        <v>1939</v>
      </c>
      <c r="H20" s="4">
        <v>14792</v>
      </c>
      <c r="I20" s="5">
        <f t="shared" si="0"/>
        <v>13.108436992969173</v>
      </c>
    </row>
    <row r="21" spans="1:9">
      <c r="A21" s="6">
        <v>2564</v>
      </c>
      <c r="B21" s="2" t="s">
        <v>5</v>
      </c>
      <c r="C21" s="2" t="s">
        <v>100</v>
      </c>
      <c r="D21" s="12" t="s">
        <v>8</v>
      </c>
      <c r="E21" s="2" t="s">
        <v>99</v>
      </c>
      <c r="G21" s="2">
        <v>6256</v>
      </c>
      <c r="H21" s="2">
        <v>68750</v>
      </c>
      <c r="I21" s="7">
        <f t="shared" si="0"/>
        <v>9.099636363636364</v>
      </c>
    </row>
    <row r="22" spans="1:9">
      <c r="A22" s="6">
        <v>2564</v>
      </c>
      <c r="B22" s="2" t="s">
        <v>5</v>
      </c>
      <c r="C22" s="2" t="s">
        <v>100</v>
      </c>
      <c r="D22" s="12" t="s">
        <v>10</v>
      </c>
      <c r="E22" s="2" t="s">
        <v>99</v>
      </c>
      <c r="G22" s="2">
        <v>2632</v>
      </c>
      <c r="H22" s="2">
        <v>170578</v>
      </c>
      <c r="I22" s="7">
        <f t="shared" si="0"/>
        <v>1.5429891310720023</v>
      </c>
    </row>
    <row r="23" spans="1:9">
      <c r="A23" s="6">
        <v>2564</v>
      </c>
      <c r="B23" s="2" t="s">
        <v>5</v>
      </c>
      <c r="C23" s="2" t="s">
        <v>100</v>
      </c>
      <c r="D23" s="12" t="s">
        <v>11</v>
      </c>
      <c r="E23" s="2" t="s">
        <v>99</v>
      </c>
      <c r="G23" s="2">
        <v>3061</v>
      </c>
      <c r="H23" s="2">
        <v>136400</v>
      </c>
      <c r="I23" s="7">
        <f t="shared" si="0"/>
        <v>2.2441348973607038</v>
      </c>
    </row>
    <row r="24" spans="1:9">
      <c r="A24" s="8">
        <v>2564</v>
      </c>
      <c r="B24" s="9" t="s">
        <v>5</v>
      </c>
      <c r="C24" s="9" t="s">
        <v>100</v>
      </c>
      <c r="D24" s="13" t="s">
        <v>12</v>
      </c>
      <c r="E24" s="9" t="s">
        <v>99</v>
      </c>
      <c r="F24" s="9"/>
      <c r="G24" s="9">
        <v>38</v>
      </c>
      <c r="H24" s="9">
        <v>19353</v>
      </c>
      <c r="I24" s="10">
        <f t="shared" si="0"/>
        <v>0.19635198677207669</v>
      </c>
    </row>
    <row r="25" spans="1:9">
      <c r="A25" s="3">
        <v>2564</v>
      </c>
      <c r="B25" s="4" t="s">
        <v>99</v>
      </c>
      <c r="C25" s="4" t="s">
        <v>100</v>
      </c>
      <c r="D25" s="4" t="s">
        <v>101</v>
      </c>
      <c r="E25" s="4" t="s">
        <v>7</v>
      </c>
      <c r="F25" s="4"/>
      <c r="G25" s="4">
        <v>112467</v>
      </c>
      <c r="H25" s="4">
        <v>1210632</v>
      </c>
      <c r="I25" s="5">
        <f t="shared" si="0"/>
        <v>9.2899411216620749</v>
      </c>
    </row>
    <row r="26" spans="1:9">
      <c r="A26" s="6">
        <v>2564</v>
      </c>
      <c r="B26" s="2" t="s">
        <v>0</v>
      </c>
      <c r="C26" s="2" t="s">
        <v>100</v>
      </c>
      <c r="D26" s="2" t="s">
        <v>101</v>
      </c>
      <c r="E26" s="2" t="s">
        <v>7</v>
      </c>
      <c r="G26" s="2">
        <v>103492</v>
      </c>
      <c r="H26" s="2">
        <v>1002757</v>
      </c>
      <c r="I26" s="7">
        <f t="shared" si="0"/>
        <v>10.320745704093813</v>
      </c>
    </row>
    <row r="27" spans="1:9">
      <c r="A27" s="8">
        <v>2564</v>
      </c>
      <c r="B27" s="9" t="s">
        <v>5</v>
      </c>
      <c r="C27" s="9" t="s">
        <v>100</v>
      </c>
      <c r="D27" s="9" t="s">
        <v>101</v>
      </c>
      <c r="E27" s="9" t="s">
        <v>7</v>
      </c>
      <c r="F27" s="9"/>
      <c r="G27" s="9">
        <v>8975</v>
      </c>
      <c r="H27" s="9">
        <v>207875</v>
      </c>
      <c r="I27" s="10">
        <f t="shared" si="0"/>
        <v>4.3174984966927239</v>
      </c>
    </row>
    <row r="28" spans="1:9">
      <c r="A28" s="3">
        <v>2564</v>
      </c>
      <c r="B28" s="4" t="s">
        <v>99</v>
      </c>
      <c r="C28" s="4" t="s">
        <v>100</v>
      </c>
      <c r="D28" s="4" t="s">
        <v>101</v>
      </c>
      <c r="E28" s="4" t="s">
        <v>9</v>
      </c>
      <c r="F28" s="4"/>
      <c r="G28" s="4">
        <v>68452</v>
      </c>
      <c r="H28" s="4">
        <v>1310474</v>
      </c>
      <c r="I28" s="5">
        <f t="shared" si="0"/>
        <v>5.2234534985051209</v>
      </c>
    </row>
    <row r="29" spans="1:9">
      <c r="A29" s="6">
        <v>2564</v>
      </c>
      <c r="B29" s="2" t="s">
        <v>0</v>
      </c>
      <c r="C29" s="2" t="s">
        <v>100</v>
      </c>
      <c r="D29" s="2" t="s">
        <v>101</v>
      </c>
      <c r="E29" s="2" t="s">
        <v>9</v>
      </c>
      <c r="G29" s="2">
        <v>63501</v>
      </c>
      <c r="H29" s="2">
        <v>1108476</v>
      </c>
      <c r="I29" s="7">
        <f t="shared" si="0"/>
        <v>5.7286761283058905</v>
      </c>
    </row>
    <row r="30" spans="1:9">
      <c r="A30" s="8">
        <v>2564</v>
      </c>
      <c r="B30" s="9" t="s">
        <v>5</v>
      </c>
      <c r="C30" s="9" t="s">
        <v>100</v>
      </c>
      <c r="D30" s="9" t="s">
        <v>101</v>
      </c>
      <c r="E30" s="9" t="s">
        <v>9</v>
      </c>
      <c r="F30" s="9"/>
      <c r="G30" s="9">
        <v>4951</v>
      </c>
      <c r="H30" s="9">
        <v>201998</v>
      </c>
      <c r="I30" s="10">
        <f t="shared" si="0"/>
        <v>2.4510143664788759</v>
      </c>
    </row>
    <row r="31" spans="1:9">
      <c r="A31" s="3">
        <v>2564</v>
      </c>
      <c r="B31" s="4" t="s">
        <v>99</v>
      </c>
      <c r="C31" s="4" t="s">
        <v>100</v>
      </c>
      <c r="D31" s="4"/>
      <c r="E31" s="4" t="s">
        <v>99</v>
      </c>
      <c r="F31" s="14">
        <v>1</v>
      </c>
      <c r="G31" s="4">
        <v>18593</v>
      </c>
      <c r="H31" s="4">
        <v>514747</v>
      </c>
      <c r="I31" s="5">
        <f t="shared" si="0"/>
        <v>3.6120657332631372</v>
      </c>
    </row>
    <row r="32" spans="1:9">
      <c r="A32" s="6">
        <v>2564</v>
      </c>
      <c r="B32" s="2" t="s">
        <v>99</v>
      </c>
      <c r="C32" s="2" t="s">
        <v>100</v>
      </c>
      <c r="E32" s="2" t="s">
        <v>99</v>
      </c>
      <c r="F32" s="15">
        <v>2</v>
      </c>
      <c r="G32" s="2">
        <v>4571</v>
      </c>
      <c r="H32" s="2">
        <v>169980</v>
      </c>
      <c r="I32" s="7">
        <f t="shared" si="0"/>
        <v>2.6891398988116251</v>
      </c>
    </row>
    <row r="33" spans="1:9">
      <c r="A33" s="6">
        <v>2564</v>
      </c>
      <c r="B33" s="2" t="s">
        <v>99</v>
      </c>
      <c r="C33" s="2" t="s">
        <v>100</v>
      </c>
      <c r="E33" s="2" t="s">
        <v>99</v>
      </c>
      <c r="F33" s="15">
        <v>3</v>
      </c>
      <c r="G33" s="2">
        <v>4939</v>
      </c>
      <c r="H33" s="2">
        <v>92811</v>
      </c>
      <c r="I33" s="7">
        <f t="shared" si="0"/>
        <v>5.3215674866125786</v>
      </c>
    </row>
    <row r="34" spans="1:9">
      <c r="A34" s="6">
        <v>2564</v>
      </c>
      <c r="B34" s="2" t="s">
        <v>99</v>
      </c>
      <c r="C34" s="2" t="s">
        <v>100</v>
      </c>
      <c r="E34" s="2" t="s">
        <v>99</v>
      </c>
      <c r="F34" s="15">
        <v>4</v>
      </c>
      <c r="G34" s="2">
        <v>38293</v>
      </c>
      <c r="H34" s="2">
        <v>180914</v>
      </c>
      <c r="I34" s="7">
        <f t="shared" si="0"/>
        <v>21.166410559713455</v>
      </c>
    </row>
    <row r="35" spans="1:9">
      <c r="A35" s="6">
        <v>2564</v>
      </c>
      <c r="B35" s="2" t="s">
        <v>99</v>
      </c>
      <c r="C35" s="2" t="s">
        <v>100</v>
      </c>
      <c r="E35" s="2" t="s">
        <v>99</v>
      </c>
      <c r="F35" s="15">
        <v>5</v>
      </c>
      <c r="G35" s="2">
        <v>13659</v>
      </c>
      <c r="H35" s="2">
        <v>138938</v>
      </c>
      <c r="I35" s="7">
        <f t="shared" si="0"/>
        <v>9.8310037570714996</v>
      </c>
    </row>
    <row r="36" spans="1:9">
      <c r="A36" s="6">
        <v>2564</v>
      </c>
      <c r="B36" s="2" t="s">
        <v>99</v>
      </c>
      <c r="C36" s="2" t="s">
        <v>100</v>
      </c>
      <c r="E36" s="2" t="s">
        <v>99</v>
      </c>
      <c r="F36" s="15">
        <v>6</v>
      </c>
      <c r="G36" s="2">
        <v>18671</v>
      </c>
      <c r="H36" s="2">
        <v>255448</v>
      </c>
      <c r="I36" s="7">
        <f t="shared" si="0"/>
        <v>7.3091196642760954</v>
      </c>
    </row>
    <row r="37" spans="1:9">
      <c r="A37" s="6">
        <v>2564</v>
      </c>
      <c r="B37" s="2" t="s">
        <v>99</v>
      </c>
      <c r="C37" s="2" t="s">
        <v>100</v>
      </c>
      <c r="E37" s="2" t="s">
        <v>99</v>
      </c>
      <c r="F37" s="15">
        <v>7</v>
      </c>
      <c r="G37" s="2">
        <v>9049</v>
      </c>
      <c r="H37" s="2">
        <v>320521</v>
      </c>
      <c r="I37" s="7">
        <f t="shared" si="0"/>
        <v>2.8232159515289168</v>
      </c>
    </row>
    <row r="38" spans="1:9">
      <c r="A38" s="6">
        <v>2564</v>
      </c>
      <c r="B38" s="2" t="s">
        <v>99</v>
      </c>
      <c r="C38" s="2" t="s">
        <v>100</v>
      </c>
      <c r="E38" s="2" t="s">
        <v>99</v>
      </c>
      <c r="F38" s="15">
        <v>8</v>
      </c>
      <c r="G38" s="2">
        <v>7618</v>
      </c>
      <c r="H38" s="2">
        <v>154926</v>
      </c>
      <c r="I38" s="7">
        <f t="shared" si="0"/>
        <v>4.9171862695738611</v>
      </c>
    </row>
    <row r="39" spans="1:9">
      <c r="A39" s="6">
        <v>2564</v>
      </c>
      <c r="B39" s="2" t="s">
        <v>99</v>
      </c>
      <c r="C39" s="2" t="s">
        <v>100</v>
      </c>
      <c r="E39" s="2" t="s">
        <v>99</v>
      </c>
      <c r="F39" s="15">
        <v>9</v>
      </c>
      <c r="G39" s="2">
        <v>9725</v>
      </c>
      <c r="H39" s="2">
        <v>133637</v>
      </c>
      <c r="I39" s="7">
        <f t="shared" si="0"/>
        <v>7.277176231133593</v>
      </c>
    </row>
    <row r="40" spans="1:9">
      <c r="A40" s="6">
        <v>2564</v>
      </c>
      <c r="B40" s="2" t="s">
        <v>99</v>
      </c>
      <c r="C40" s="2" t="s">
        <v>100</v>
      </c>
      <c r="E40" s="2" t="s">
        <v>99</v>
      </c>
      <c r="F40" s="15">
        <v>10</v>
      </c>
      <c r="G40" s="2">
        <v>9580</v>
      </c>
      <c r="H40" s="2">
        <v>142288</v>
      </c>
      <c r="I40" s="7">
        <f t="shared" si="0"/>
        <v>6.7328235690992919</v>
      </c>
    </row>
    <row r="41" spans="1:9">
      <c r="A41" s="6">
        <v>2564</v>
      </c>
      <c r="B41" s="2" t="s">
        <v>99</v>
      </c>
      <c r="C41" s="2" t="s">
        <v>100</v>
      </c>
      <c r="E41" s="2" t="s">
        <v>99</v>
      </c>
      <c r="F41" s="15">
        <v>11</v>
      </c>
      <c r="G41" s="2">
        <v>8004</v>
      </c>
      <c r="H41" s="2">
        <v>118247</v>
      </c>
      <c r="I41" s="7">
        <f t="shared" si="0"/>
        <v>6.7688820858034457</v>
      </c>
    </row>
    <row r="42" spans="1:9">
      <c r="A42" s="8">
        <v>2564</v>
      </c>
      <c r="B42" s="9" t="s">
        <v>99</v>
      </c>
      <c r="C42" s="9" t="s">
        <v>100</v>
      </c>
      <c r="D42" s="9"/>
      <c r="E42" s="9" t="s">
        <v>99</v>
      </c>
      <c r="F42" s="16">
        <v>12</v>
      </c>
      <c r="G42" s="9">
        <v>6550</v>
      </c>
      <c r="H42" s="9">
        <v>113716</v>
      </c>
      <c r="I42" s="10">
        <f t="shared" si="0"/>
        <v>5.7599634176369197</v>
      </c>
    </row>
    <row r="43" spans="1:9">
      <c r="A43" s="3">
        <v>2560</v>
      </c>
      <c r="B43" s="4" t="s">
        <v>99</v>
      </c>
      <c r="C43" s="4" t="s">
        <v>100</v>
      </c>
      <c r="D43" s="4" t="s">
        <v>101</v>
      </c>
      <c r="E43" s="4" t="s">
        <v>99</v>
      </c>
      <c r="F43" s="4"/>
      <c r="G43" s="4">
        <v>447330</v>
      </c>
      <c r="H43" s="4">
        <v>6458465</v>
      </c>
      <c r="I43" s="5">
        <f t="shared" si="0"/>
        <v>6.92625879369169</v>
      </c>
    </row>
    <row r="44" spans="1:9">
      <c r="A44" s="6">
        <v>2560</v>
      </c>
      <c r="B44" s="2" t="s">
        <v>0</v>
      </c>
      <c r="C44" s="2" t="s">
        <v>100</v>
      </c>
      <c r="D44" s="2" t="s">
        <v>101</v>
      </c>
      <c r="E44" s="2" t="s">
        <v>99</v>
      </c>
      <c r="G44" s="2">
        <v>399837</v>
      </c>
      <c r="H44" s="2">
        <v>5758406</v>
      </c>
      <c r="I44" s="7">
        <f t="shared" si="0"/>
        <v>6.9435361105139162</v>
      </c>
    </row>
    <row r="45" spans="1:9">
      <c r="A45" s="8">
        <v>2560</v>
      </c>
      <c r="B45" s="9" t="s">
        <v>5</v>
      </c>
      <c r="C45" s="9" t="s">
        <v>100</v>
      </c>
      <c r="D45" s="9" t="s">
        <v>101</v>
      </c>
      <c r="E45" s="9" t="s">
        <v>99</v>
      </c>
      <c r="F45" s="9"/>
      <c r="G45" s="9">
        <v>47493</v>
      </c>
      <c r="H45" s="9">
        <v>700059</v>
      </c>
      <c r="I45" s="10">
        <f t="shared" si="0"/>
        <v>6.7841424794195921</v>
      </c>
    </row>
    <row r="46" spans="1:9">
      <c r="A46" s="6">
        <v>2560</v>
      </c>
      <c r="B46" s="2" t="s">
        <v>99</v>
      </c>
      <c r="C46" s="12" t="s">
        <v>1</v>
      </c>
      <c r="D46" s="2" t="s">
        <v>101</v>
      </c>
      <c r="E46" s="2" t="s">
        <v>99</v>
      </c>
      <c r="G46" s="2">
        <v>64417</v>
      </c>
      <c r="H46" s="2">
        <v>1113945</v>
      </c>
      <c r="I46" s="7">
        <f t="shared" si="0"/>
        <v>5.7827810170161005</v>
      </c>
    </row>
    <row r="47" spans="1:9">
      <c r="A47" s="6">
        <v>2560</v>
      </c>
      <c r="B47" s="2" t="s">
        <v>99</v>
      </c>
      <c r="C47" s="12" t="s">
        <v>2</v>
      </c>
      <c r="D47" s="2" t="s">
        <v>101</v>
      </c>
      <c r="E47" s="2" t="s">
        <v>99</v>
      </c>
      <c r="G47" s="2">
        <v>222822</v>
      </c>
      <c r="H47" s="2">
        <v>2978582</v>
      </c>
      <c r="I47" s="7">
        <f t="shared" si="0"/>
        <v>7.4808079817846211</v>
      </c>
    </row>
    <row r="48" spans="1:9">
      <c r="A48" s="6">
        <v>2560</v>
      </c>
      <c r="B48" s="2" t="s">
        <v>99</v>
      </c>
      <c r="C48" s="12" t="s">
        <v>3</v>
      </c>
      <c r="D48" s="2" t="s">
        <v>101</v>
      </c>
      <c r="E48" s="2" t="s">
        <v>99</v>
      </c>
      <c r="G48" s="2">
        <v>127177</v>
      </c>
      <c r="H48" s="2">
        <v>1891011</v>
      </c>
      <c r="I48" s="7">
        <f t="shared" si="0"/>
        <v>6.7253442735129516</v>
      </c>
    </row>
    <row r="49" spans="1:9">
      <c r="A49" s="8">
        <v>2560</v>
      </c>
      <c r="B49" s="9" t="s">
        <v>99</v>
      </c>
      <c r="C49" s="13" t="s">
        <v>4</v>
      </c>
      <c r="D49" s="2" t="s">
        <v>101</v>
      </c>
      <c r="E49" s="9" t="s">
        <v>99</v>
      </c>
      <c r="F49" s="9"/>
      <c r="G49" s="9">
        <v>32914</v>
      </c>
      <c r="H49" s="9">
        <v>474927</v>
      </c>
      <c r="I49" s="10">
        <f t="shared" si="0"/>
        <v>6.9303282399189774</v>
      </c>
    </row>
    <row r="50" spans="1:9">
      <c r="A50" s="3">
        <v>2560</v>
      </c>
      <c r="B50" s="4" t="s">
        <v>99</v>
      </c>
      <c r="C50" s="4" t="s">
        <v>100</v>
      </c>
      <c r="D50" s="11" t="s">
        <v>6</v>
      </c>
      <c r="E50" s="4" t="s">
        <v>99</v>
      </c>
      <c r="F50" s="4"/>
      <c r="G50" s="4">
        <v>38935</v>
      </c>
      <c r="H50" s="4">
        <v>399779</v>
      </c>
      <c r="I50" s="5">
        <f t="shared" si="0"/>
        <v>9.7391308698055674</v>
      </c>
    </row>
    <row r="51" spans="1:9">
      <c r="A51" s="6">
        <v>2560</v>
      </c>
      <c r="B51" s="2" t="s">
        <v>99</v>
      </c>
      <c r="C51" s="2" t="s">
        <v>100</v>
      </c>
      <c r="D51" s="12" t="s">
        <v>8</v>
      </c>
      <c r="E51" s="2" t="s">
        <v>99</v>
      </c>
      <c r="G51" s="2">
        <v>165711</v>
      </c>
      <c r="H51" s="2">
        <v>1654755</v>
      </c>
      <c r="I51" s="7">
        <f t="shared" si="0"/>
        <v>10.01423171406039</v>
      </c>
    </row>
    <row r="52" spans="1:9">
      <c r="A52" s="6">
        <v>2560</v>
      </c>
      <c r="B52" s="2" t="s">
        <v>99</v>
      </c>
      <c r="C52" s="2" t="s">
        <v>100</v>
      </c>
      <c r="D52" s="12" t="s">
        <v>10</v>
      </c>
      <c r="E52" s="2" t="s">
        <v>99</v>
      </c>
      <c r="G52" s="2">
        <v>71341</v>
      </c>
      <c r="H52" s="2">
        <v>1705277</v>
      </c>
      <c r="I52" s="7">
        <f t="shared" si="0"/>
        <v>4.1835432014857412</v>
      </c>
    </row>
    <row r="53" spans="1:9">
      <c r="A53" s="6">
        <v>2560</v>
      </c>
      <c r="B53" s="2" t="s">
        <v>99</v>
      </c>
      <c r="C53" s="2" t="s">
        <v>100</v>
      </c>
      <c r="D53" s="12" t="s">
        <v>11</v>
      </c>
      <c r="E53" s="2" t="s">
        <v>99</v>
      </c>
      <c r="G53" s="2">
        <v>140516</v>
      </c>
      <c r="H53" s="2">
        <v>2128328</v>
      </c>
      <c r="I53" s="7">
        <f t="shared" si="0"/>
        <v>6.6021778598035645</v>
      </c>
    </row>
    <row r="54" spans="1:9">
      <c r="A54" s="8">
        <v>2560</v>
      </c>
      <c r="B54" s="9" t="s">
        <v>99</v>
      </c>
      <c r="C54" s="9" t="s">
        <v>100</v>
      </c>
      <c r="D54" s="13" t="s">
        <v>12</v>
      </c>
      <c r="E54" s="9" t="s">
        <v>99</v>
      </c>
      <c r="F54" s="9"/>
      <c r="G54" s="9">
        <v>30826</v>
      </c>
      <c r="H54" s="9">
        <v>570327</v>
      </c>
      <c r="I54" s="10">
        <f t="shared" si="0"/>
        <v>5.4049694298183324</v>
      </c>
    </row>
    <row r="55" spans="1:9">
      <c r="A55" s="3">
        <v>2560</v>
      </c>
      <c r="B55" s="4" t="s">
        <v>0</v>
      </c>
      <c r="C55" s="4" t="s">
        <v>100</v>
      </c>
      <c r="D55" s="11" t="s">
        <v>6</v>
      </c>
      <c r="E55" s="4" t="s">
        <v>99</v>
      </c>
      <c r="F55" s="4"/>
      <c r="G55" s="4">
        <v>34611</v>
      </c>
      <c r="H55" s="4">
        <v>379258</v>
      </c>
      <c r="I55" s="5">
        <f t="shared" si="0"/>
        <v>9.1259775667223888</v>
      </c>
    </row>
    <row r="56" spans="1:9">
      <c r="A56" s="6">
        <v>2560</v>
      </c>
      <c r="B56" s="2" t="s">
        <v>0</v>
      </c>
      <c r="C56" s="2" t="s">
        <v>100</v>
      </c>
      <c r="D56" s="12" t="s">
        <v>8</v>
      </c>
      <c r="E56" s="2" t="s">
        <v>99</v>
      </c>
      <c r="G56" s="2">
        <v>153832</v>
      </c>
      <c r="H56" s="2">
        <v>1522199</v>
      </c>
      <c r="I56" s="7">
        <f t="shared" si="0"/>
        <v>10.105905995208248</v>
      </c>
    </row>
    <row r="57" spans="1:9">
      <c r="A57" s="6">
        <v>2560</v>
      </c>
      <c r="B57" s="2" t="s">
        <v>0</v>
      </c>
      <c r="C57" s="2" t="s">
        <v>100</v>
      </c>
      <c r="D57" s="12" t="s">
        <v>10</v>
      </c>
      <c r="E57" s="2" t="s">
        <v>99</v>
      </c>
      <c r="G57" s="2">
        <v>56122</v>
      </c>
      <c r="H57" s="2">
        <v>1393513</v>
      </c>
      <c r="I57" s="7">
        <f t="shared" si="0"/>
        <v>4.0273754173803908</v>
      </c>
    </row>
    <row r="58" spans="1:9">
      <c r="A58" s="6">
        <v>2560</v>
      </c>
      <c r="B58" s="2" t="s">
        <v>0</v>
      </c>
      <c r="C58" s="2" t="s">
        <v>100</v>
      </c>
      <c r="D58" s="12" t="s">
        <v>11</v>
      </c>
      <c r="E58" s="2" t="s">
        <v>99</v>
      </c>
      <c r="G58" s="2">
        <v>124583</v>
      </c>
      <c r="H58" s="2">
        <v>1924189</v>
      </c>
      <c r="I58" s="7">
        <f t="shared" si="0"/>
        <v>6.4745718845705902</v>
      </c>
    </row>
    <row r="59" spans="1:9">
      <c r="A59" s="8">
        <v>2560</v>
      </c>
      <c r="B59" s="9" t="s">
        <v>0</v>
      </c>
      <c r="C59" s="9" t="s">
        <v>100</v>
      </c>
      <c r="D59" s="13" t="s">
        <v>12</v>
      </c>
      <c r="E59" s="9" t="s">
        <v>99</v>
      </c>
      <c r="F59" s="9"/>
      <c r="G59" s="9">
        <v>30689</v>
      </c>
      <c r="H59" s="9">
        <v>539247</v>
      </c>
      <c r="I59" s="10">
        <f t="shared" si="0"/>
        <v>5.6910840486827006</v>
      </c>
    </row>
    <row r="60" spans="1:9">
      <c r="A60" s="3">
        <v>2560</v>
      </c>
      <c r="B60" s="4" t="s">
        <v>5</v>
      </c>
      <c r="C60" s="4" t="s">
        <v>100</v>
      </c>
      <c r="D60" s="11" t="s">
        <v>6</v>
      </c>
      <c r="E60" s="4" t="s">
        <v>99</v>
      </c>
      <c r="F60" s="4"/>
      <c r="G60" s="4">
        <v>4324</v>
      </c>
      <c r="H60" s="4">
        <v>20521</v>
      </c>
      <c r="I60" s="5">
        <f t="shared" si="0"/>
        <v>21.071097899712491</v>
      </c>
    </row>
    <row r="61" spans="1:9">
      <c r="A61" s="6">
        <v>2560</v>
      </c>
      <c r="B61" s="2" t="s">
        <v>5</v>
      </c>
      <c r="C61" s="2" t="s">
        <v>100</v>
      </c>
      <c r="D61" s="12" t="s">
        <v>8</v>
      </c>
      <c r="E61" s="2" t="s">
        <v>99</v>
      </c>
      <c r="G61" s="2">
        <v>11879</v>
      </c>
      <c r="H61" s="2">
        <v>132556</v>
      </c>
      <c r="I61" s="7">
        <f t="shared" si="0"/>
        <v>8.9614955188750418</v>
      </c>
    </row>
    <row r="62" spans="1:9">
      <c r="A62" s="6">
        <v>2560</v>
      </c>
      <c r="B62" s="2" t="s">
        <v>5</v>
      </c>
      <c r="C62" s="2" t="s">
        <v>100</v>
      </c>
      <c r="D62" s="12" t="s">
        <v>10</v>
      </c>
      <c r="E62" s="2" t="s">
        <v>99</v>
      </c>
      <c r="G62" s="2">
        <v>15219</v>
      </c>
      <c r="H62" s="2">
        <v>311764</v>
      </c>
      <c r="I62" s="7">
        <f t="shared" si="0"/>
        <v>4.8815770903632236</v>
      </c>
    </row>
    <row r="63" spans="1:9">
      <c r="A63" s="6">
        <v>2560</v>
      </c>
      <c r="B63" s="2" t="s">
        <v>5</v>
      </c>
      <c r="C63" s="2" t="s">
        <v>100</v>
      </c>
      <c r="D63" s="12" t="s">
        <v>11</v>
      </c>
      <c r="E63" s="2" t="s">
        <v>99</v>
      </c>
      <c r="G63" s="2">
        <v>15933</v>
      </c>
      <c r="H63" s="2">
        <v>204139</v>
      </c>
      <c r="I63" s="7">
        <f t="shared" si="0"/>
        <v>7.8049760212404289</v>
      </c>
    </row>
    <row r="64" spans="1:9">
      <c r="A64" s="8">
        <v>2560</v>
      </c>
      <c r="B64" s="9" t="s">
        <v>5</v>
      </c>
      <c r="C64" s="9" t="s">
        <v>100</v>
      </c>
      <c r="D64" s="13" t="s">
        <v>12</v>
      </c>
      <c r="E64" s="9" t="s">
        <v>99</v>
      </c>
      <c r="F64" s="9"/>
      <c r="G64" s="9">
        <v>137</v>
      </c>
      <c r="H64" s="9">
        <v>31080</v>
      </c>
      <c r="I64" s="10">
        <f t="shared" si="0"/>
        <v>0.44079794079794082</v>
      </c>
    </row>
    <row r="65" spans="1:9">
      <c r="A65" s="3">
        <v>2560</v>
      </c>
      <c r="B65" s="4" t="s">
        <v>99</v>
      </c>
      <c r="C65" s="4" t="s">
        <v>100</v>
      </c>
      <c r="D65" s="4" t="s">
        <v>101</v>
      </c>
      <c r="E65" s="4" t="s">
        <v>7</v>
      </c>
      <c r="F65" s="4"/>
      <c r="G65" s="4">
        <v>200427</v>
      </c>
      <c r="H65" s="4">
        <v>2487065</v>
      </c>
      <c r="I65" s="5">
        <f t="shared" si="0"/>
        <v>8.0587761075806217</v>
      </c>
    </row>
    <row r="66" spans="1:9">
      <c r="A66" s="6">
        <v>2560</v>
      </c>
      <c r="B66" s="2" t="s">
        <v>0</v>
      </c>
      <c r="C66" s="2" t="s">
        <v>100</v>
      </c>
      <c r="D66" s="2" t="s">
        <v>101</v>
      </c>
      <c r="E66" s="2" t="s">
        <v>7</v>
      </c>
      <c r="G66" s="2">
        <v>174470</v>
      </c>
      <c r="H66" s="2">
        <v>2215096</v>
      </c>
      <c r="I66" s="7">
        <f t="shared" si="0"/>
        <v>7.8764080653840738</v>
      </c>
    </row>
    <row r="67" spans="1:9">
      <c r="A67" s="8">
        <v>2560</v>
      </c>
      <c r="B67" s="9" t="s">
        <v>5</v>
      </c>
      <c r="C67" s="9" t="s">
        <v>100</v>
      </c>
      <c r="D67" s="9" t="s">
        <v>101</v>
      </c>
      <c r="E67" s="9" t="s">
        <v>7</v>
      </c>
      <c r="F67" s="9"/>
      <c r="G67" s="9">
        <v>25957</v>
      </c>
      <c r="H67" s="9">
        <v>271969</v>
      </c>
      <c r="I67" s="10">
        <f t="shared" si="0"/>
        <v>9.5441024528530818</v>
      </c>
    </row>
    <row r="68" spans="1:9">
      <c r="A68" s="3">
        <v>2560</v>
      </c>
      <c r="B68" s="4" t="s">
        <v>99</v>
      </c>
      <c r="C68" s="4" t="s">
        <v>100</v>
      </c>
      <c r="D68" s="4" t="s">
        <v>101</v>
      </c>
      <c r="E68" s="4" t="s">
        <v>9</v>
      </c>
      <c r="F68" s="4"/>
      <c r="G68" s="4">
        <v>246902</v>
      </c>
      <c r="H68" s="4">
        <v>3971401</v>
      </c>
      <c r="I68" s="5">
        <f t="shared" ref="I68:I82" si="1">G68*100/H68</f>
        <v>6.2169999957193944</v>
      </c>
    </row>
    <row r="69" spans="1:9">
      <c r="A69" s="6">
        <v>2560</v>
      </c>
      <c r="B69" s="2" t="s">
        <v>0</v>
      </c>
      <c r="C69" s="2" t="s">
        <v>100</v>
      </c>
      <c r="D69" s="2" t="s">
        <v>101</v>
      </c>
      <c r="E69" s="2" t="s">
        <v>9</v>
      </c>
      <c r="G69" s="2">
        <v>225367</v>
      </c>
      <c r="H69" s="2">
        <v>3543310</v>
      </c>
      <c r="I69" s="7">
        <f t="shared" si="1"/>
        <v>6.3603523259325323</v>
      </c>
    </row>
    <row r="70" spans="1:9">
      <c r="A70" s="8">
        <v>2560</v>
      </c>
      <c r="B70" s="9" t="s">
        <v>5</v>
      </c>
      <c r="C70" s="9" t="s">
        <v>100</v>
      </c>
      <c r="D70" s="9" t="s">
        <v>101</v>
      </c>
      <c r="E70" s="9" t="s">
        <v>9</v>
      </c>
      <c r="F70" s="9"/>
      <c r="G70" s="9">
        <v>21535</v>
      </c>
      <c r="H70" s="9">
        <v>428091</v>
      </c>
      <c r="I70" s="10">
        <f t="shared" si="1"/>
        <v>5.0304724929979843</v>
      </c>
    </row>
    <row r="71" spans="1:9">
      <c r="A71" s="3">
        <v>2560</v>
      </c>
      <c r="B71" s="4" t="s">
        <v>99</v>
      </c>
      <c r="C71" s="4" t="s">
        <v>100</v>
      </c>
      <c r="D71" s="4"/>
      <c r="E71" s="4" t="s">
        <v>99</v>
      </c>
      <c r="F71" s="14">
        <v>1</v>
      </c>
      <c r="G71" s="4">
        <v>46614</v>
      </c>
      <c r="H71" s="4">
        <v>942962</v>
      </c>
      <c r="I71" s="5">
        <f t="shared" si="1"/>
        <v>4.943359329432151</v>
      </c>
    </row>
    <row r="72" spans="1:9">
      <c r="A72" s="6">
        <v>2560</v>
      </c>
      <c r="B72" s="2" t="s">
        <v>99</v>
      </c>
      <c r="C72" s="2" t="s">
        <v>100</v>
      </c>
      <c r="E72" s="2" t="s">
        <v>99</v>
      </c>
      <c r="F72" s="15">
        <v>2</v>
      </c>
      <c r="G72" s="2">
        <v>13603</v>
      </c>
      <c r="H72" s="2">
        <v>564015</v>
      </c>
      <c r="I72" s="7">
        <f t="shared" si="1"/>
        <v>2.4118152886004807</v>
      </c>
    </row>
    <row r="73" spans="1:9">
      <c r="A73" s="6">
        <v>2560</v>
      </c>
      <c r="B73" s="2" t="s">
        <v>99</v>
      </c>
      <c r="C73" s="2" t="s">
        <v>100</v>
      </c>
      <c r="E73" s="2" t="s">
        <v>99</v>
      </c>
      <c r="F73" s="15">
        <v>3</v>
      </c>
      <c r="G73" s="2">
        <v>11884</v>
      </c>
      <c r="H73" s="2">
        <v>239887</v>
      </c>
      <c r="I73" s="7">
        <f t="shared" si="1"/>
        <v>4.9539991746113792</v>
      </c>
    </row>
    <row r="74" spans="1:9">
      <c r="A74" s="6">
        <v>2560</v>
      </c>
      <c r="B74" s="2" t="s">
        <v>99</v>
      </c>
      <c r="C74" s="2" t="s">
        <v>100</v>
      </c>
      <c r="E74" s="2" t="s">
        <v>99</v>
      </c>
      <c r="F74" s="15">
        <v>4</v>
      </c>
      <c r="G74" s="2">
        <v>96738</v>
      </c>
      <c r="H74" s="2">
        <v>534156</v>
      </c>
      <c r="I74" s="7">
        <f t="shared" si="1"/>
        <v>18.110439646844743</v>
      </c>
    </row>
    <row r="75" spans="1:9">
      <c r="A75" s="6">
        <v>2560</v>
      </c>
      <c r="B75" s="2" t="s">
        <v>99</v>
      </c>
      <c r="C75" s="2" t="s">
        <v>100</v>
      </c>
      <c r="E75" s="2" t="s">
        <v>99</v>
      </c>
      <c r="F75" s="15">
        <v>5</v>
      </c>
      <c r="G75" s="2">
        <v>28560</v>
      </c>
      <c r="H75" s="2">
        <v>402703</v>
      </c>
      <c r="I75" s="7">
        <f t="shared" si="1"/>
        <v>7.0920753011524624</v>
      </c>
    </row>
    <row r="76" spans="1:9">
      <c r="A76" s="6">
        <v>2560</v>
      </c>
      <c r="B76" s="2" t="s">
        <v>99</v>
      </c>
      <c r="C76" s="2" t="s">
        <v>100</v>
      </c>
      <c r="E76" s="2" t="s">
        <v>99</v>
      </c>
      <c r="F76" s="15">
        <v>6</v>
      </c>
      <c r="G76" s="2">
        <v>39654</v>
      </c>
      <c r="H76" s="2">
        <v>676306</v>
      </c>
      <c r="I76" s="7">
        <f t="shared" si="1"/>
        <v>5.8633222239637091</v>
      </c>
    </row>
    <row r="77" spans="1:9">
      <c r="A77" s="6">
        <v>2560</v>
      </c>
      <c r="B77" s="2" t="s">
        <v>99</v>
      </c>
      <c r="C77" s="2" t="s">
        <v>100</v>
      </c>
      <c r="E77" s="2" t="s">
        <v>99</v>
      </c>
      <c r="F77" s="15">
        <v>7</v>
      </c>
      <c r="G77" s="2">
        <v>22327</v>
      </c>
      <c r="H77" s="2">
        <v>611005</v>
      </c>
      <c r="I77" s="7">
        <f t="shared" si="1"/>
        <v>3.654143583113068</v>
      </c>
    </row>
    <row r="78" spans="1:9">
      <c r="A78" s="6">
        <v>2560</v>
      </c>
      <c r="B78" s="2" t="s">
        <v>99</v>
      </c>
      <c r="C78" s="2" t="s">
        <v>100</v>
      </c>
      <c r="E78" s="2" t="s">
        <v>99</v>
      </c>
      <c r="F78" s="15">
        <v>8</v>
      </c>
      <c r="G78" s="2">
        <v>26803</v>
      </c>
      <c r="H78" s="2">
        <v>541785</v>
      </c>
      <c r="I78" s="7">
        <f t="shared" si="1"/>
        <v>4.947165388484362</v>
      </c>
    </row>
    <row r="79" spans="1:9">
      <c r="A79" s="6">
        <v>2560</v>
      </c>
      <c r="B79" s="2" t="s">
        <v>99</v>
      </c>
      <c r="C79" s="2" t="s">
        <v>100</v>
      </c>
      <c r="E79" s="2" t="s">
        <v>99</v>
      </c>
      <c r="F79" s="15">
        <v>9</v>
      </c>
      <c r="G79" s="2">
        <v>57349</v>
      </c>
      <c r="H79" s="2">
        <v>523444</v>
      </c>
      <c r="I79" s="7">
        <f t="shared" si="1"/>
        <v>10.956090813917058</v>
      </c>
    </row>
    <row r="80" spans="1:9">
      <c r="A80" s="6">
        <v>2560</v>
      </c>
      <c r="B80" s="2" t="s">
        <v>99</v>
      </c>
      <c r="C80" s="2" t="s">
        <v>100</v>
      </c>
      <c r="E80" s="2" t="s">
        <v>99</v>
      </c>
      <c r="F80" s="15">
        <v>10</v>
      </c>
      <c r="G80" s="2">
        <v>34037</v>
      </c>
      <c r="H80" s="2">
        <v>452095</v>
      </c>
      <c r="I80" s="7">
        <f t="shared" si="1"/>
        <v>7.5287273692476138</v>
      </c>
    </row>
    <row r="81" spans="1:9">
      <c r="A81" s="6">
        <v>2560</v>
      </c>
      <c r="B81" s="2" t="s">
        <v>99</v>
      </c>
      <c r="C81" s="2" t="s">
        <v>100</v>
      </c>
      <c r="E81" s="2" t="s">
        <v>99</v>
      </c>
      <c r="F81" s="15">
        <v>11</v>
      </c>
      <c r="G81" s="2">
        <v>18878</v>
      </c>
      <c r="H81" s="2">
        <v>345921</v>
      </c>
      <c r="I81" s="7">
        <f t="shared" si="1"/>
        <v>5.4573153986025709</v>
      </c>
    </row>
    <row r="82" spans="1:9">
      <c r="A82" s="8">
        <v>2560</v>
      </c>
      <c r="B82" s="9" t="s">
        <v>99</v>
      </c>
      <c r="C82" s="9" t="s">
        <v>100</v>
      </c>
      <c r="D82" s="9"/>
      <c r="E82" s="9" t="s">
        <v>99</v>
      </c>
      <c r="F82" s="16">
        <v>12</v>
      </c>
      <c r="G82" s="9">
        <v>11945</v>
      </c>
      <c r="H82" s="9">
        <v>224405</v>
      </c>
      <c r="I82" s="10">
        <f t="shared" si="1"/>
        <v>5.3229651745727589</v>
      </c>
    </row>
  </sheetData>
  <sheetProtection algorithmName="SHA-512" hashValue="L8GK5sIftkkp5RWqkKbD21MByqDyC2x3rFny41KBH1b1PRcY3SrIMNiUvTTTgvxVIWW7huEI3F6LNn27h8DNvQ==" saltValue="Pd9QX3ZhK0Lz75SqLBzcw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2" t="s">
        <v>98</v>
      </c>
    </row>
    <row r="2" spans="1:1">
      <c r="A2" s="2" t="s">
        <v>104</v>
      </c>
    </row>
    <row r="3" spans="1:1">
      <c r="A3" s="2" t="s">
        <v>96</v>
      </c>
    </row>
    <row r="5" spans="1:1">
      <c r="A5" s="22" t="s">
        <v>97</v>
      </c>
    </row>
    <row r="6" spans="1:1">
      <c r="A6" s="2" t="s">
        <v>105</v>
      </c>
    </row>
  </sheetData>
  <sheetProtection algorithmName="SHA-512" hashValue="6YK753KqneJkbmkRh4TUDt3gLePXcWumf5fGpemCUOBXc8MByQnhooqc/bjLk57/fdJgWDJCqSwPFO+C1bwPkA==" saltValue="rJxRlfncjw1f/U1m2XMuC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ถูกตรวจวัดแอลกอฮอล์</vt:lpstr>
      <vt:lpstr>ถูกตรวจวัดแอลกอฮอล์(ภาพรวม)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2024-04-14T09:53:10Z</dcterms:modified>
</cp:coreProperties>
</file>