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ssue\excel\"/>
    </mc:Choice>
  </mc:AlternateContent>
  <xr:revisionPtr revIDLastSave="0" documentId="13_ncr:1_{D78ABA09-9759-4511-81BA-667C1BB81F21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การดื่มในผู้บาดเจ็บ" sheetId="1" r:id="rId1"/>
    <sheet name="การดื่มในผู้บาดเจ็บ(ภาพรวม)" sheetId="4" r:id="rId2"/>
    <sheet name="ที่มาของข้อมูล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81" i="1" l="1"/>
  <c r="R481" i="1"/>
  <c r="Q481" i="1"/>
  <c r="P481" i="1"/>
  <c r="S480" i="1"/>
  <c r="R480" i="1"/>
  <c r="Q480" i="1"/>
  <c r="P480" i="1"/>
  <c r="S479" i="1"/>
  <c r="R479" i="1"/>
  <c r="Q479" i="1"/>
  <c r="P479" i="1"/>
  <c r="S478" i="1"/>
  <c r="R478" i="1"/>
  <c r="Q478" i="1"/>
  <c r="P478" i="1"/>
  <c r="S477" i="1"/>
  <c r="R477" i="1"/>
  <c r="Q477" i="1"/>
  <c r="P477" i="1"/>
  <c r="S476" i="1"/>
  <c r="R476" i="1"/>
  <c r="Q476" i="1"/>
  <c r="P476" i="1"/>
  <c r="S475" i="1"/>
  <c r="R475" i="1"/>
  <c r="Q475" i="1"/>
  <c r="P475" i="1"/>
  <c r="S474" i="1"/>
  <c r="R474" i="1"/>
  <c r="Q474" i="1"/>
  <c r="P474" i="1"/>
  <c r="S473" i="1"/>
  <c r="R473" i="1"/>
  <c r="Q473" i="1"/>
  <c r="P473" i="1"/>
  <c r="S472" i="1"/>
  <c r="R472" i="1"/>
  <c r="Q472" i="1"/>
  <c r="P472" i="1"/>
  <c r="S471" i="1"/>
  <c r="R471" i="1"/>
  <c r="Q471" i="1"/>
  <c r="P471" i="1"/>
  <c r="S470" i="1"/>
  <c r="R470" i="1"/>
  <c r="Q470" i="1"/>
  <c r="P470" i="1"/>
  <c r="S469" i="1"/>
  <c r="R469" i="1"/>
  <c r="Q469" i="1"/>
  <c r="P469" i="1"/>
  <c r="S468" i="1"/>
  <c r="R468" i="1"/>
  <c r="Q468" i="1"/>
  <c r="P468" i="1"/>
  <c r="S467" i="1"/>
  <c r="R467" i="1"/>
  <c r="Q467" i="1"/>
  <c r="P467" i="1"/>
  <c r="S466" i="1"/>
  <c r="R466" i="1"/>
  <c r="Q466" i="1"/>
  <c r="P466" i="1"/>
  <c r="S465" i="1"/>
  <c r="R465" i="1"/>
  <c r="Q465" i="1"/>
  <c r="P465" i="1"/>
  <c r="S464" i="1"/>
  <c r="R464" i="1"/>
  <c r="Q464" i="1"/>
  <c r="P464" i="1"/>
  <c r="S463" i="1"/>
  <c r="R463" i="1"/>
  <c r="Q463" i="1"/>
  <c r="P463" i="1"/>
  <c r="S462" i="1"/>
  <c r="R462" i="1"/>
  <c r="Q462" i="1"/>
  <c r="P462" i="1"/>
  <c r="S461" i="1"/>
  <c r="R461" i="1"/>
  <c r="Q461" i="1"/>
  <c r="P461" i="1"/>
  <c r="S460" i="1"/>
  <c r="R460" i="1"/>
  <c r="Q460" i="1"/>
  <c r="P460" i="1"/>
  <c r="S459" i="1"/>
  <c r="R459" i="1"/>
  <c r="Q459" i="1"/>
  <c r="P459" i="1"/>
  <c r="S458" i="1"/>
  <c r="R458" i="1"/>
  <c r="Q458" i="1"/>
  <c r="P458" i="1"/>
  <c r="S457" i="1"/>
  <c r="R457" i="1"/>
  <c r="Q457" i="1"/>
  <c r="P457" i="1"/>
  <c r="S456" i="1"/>
  <c r="R456" i="1"/>
  <c r="Q456" i="1"/>
  <c r="P456" i="1"/>
  <c r="S455" i="1"/>
  <c r="R455" i="1"/>
  <c r="Q455" i="1"/>
  <c r="P455" i="1"/>
  <c r="S454" i="1"/>
  <c r="R454" i="1"/>
  <c r="Q454" i="1"/>
  <c r="P454" i="1"/>
  <c r="S453" i="1"/>
  <c r="R453" i="1"/>
  <c r="Q453" i="1"/>
  <c r="P453" i="1"/>
  <c r="S452" i="1"/>
  <c r="R452" i="1"/>
  <c r="Q452" i="1"/>
  <c r="P452" i="1"/>
  <c r="S451" i="1"/>
  <c r="R451" i="1"/>
  <c r="Q451" i="1"/>
  <c r="P451" i="1"/>
  <c r="S450" i="1"/>
  <c r="R450" i="1"/>
  <c r="Q450" i="1"/>
  <c r="P450" i="1"/>
  <c r="S449" i="1"/>
  <c r="R449" i="1"/>
  <c r="Q449" i="1"/>
  <c r="P449" i="1"/>
  <c r="S448" i="1"/>
  <c r="R448" i="1"/>
  <c r="Q448" i="1"/>
  <c r="P448" i="1"/>
  <c r="S447" i="1"/>
  <c r="R447" i="1"/>
  <c r="Q447" i="1"/>
  <c r="P447" i="1"/>
  <c r="S446" i="1"/>
  <c r="R446" i="1"/>
  <c r="Q446" i="1"/>
  <c r="P446" i="1"/>
  <c r="S445" i="1"/>
  <c r="R445" i="1"/>
  <c r="Q445" i="1"/>
  <c r="P445" i="1"/>
  <c r="S444" i="1"/>
  <c r="R444" i="1"/>
  <c r="Q444" i="1"/>
  <c r="P444" i="1"/>
  <c r="S443" i="1"/>
  <c r="R443" i="1"/>
  <c r="Q443" i="1"/>
  <c r="P443" i="1"/>
  <c r="S442" i="1"/>
  <c r="R442" i="1"/>
  <c r="Q442" i="1"/>
  <c r="P442" i="1"/>
  <c r="S441" i="1"/>
  <c r="R441" i="1"/>
  <c r="Q441" i="1"/>
  <c r="P441" i="1"/>
  <c r="S440" i="1"/>
  <c r="R440" i="1"/>
  <c r="Q440" i="1"/>
  <c r="P440" i="1"/>
  <c r="S439" i="1"/>
  <c r="R439" i="1"/>
  <c r="Q439" i="1"/>
  <c r="P439" i="1"/>
  <c r="S438" i="1"/>
  <c r="R438" i="1"/>
  <c r="Q438" i="1"/>
  <c r="P438" i="1"/>
  <c r="S437" i="1"/>
  <c r="R437" i="1"/>
  <c r="Q437" i="1"/>
  <c r="P437" i="1"/>
  <c r="S436" i="1"/>
  <c r="R436" i="1"/>
  <c r="Q436" i="1"/>
  <c r="P436" i="1"/>
  <c r="S435" i="1"/>
  <c r="R435" i="1"/>
  <c r="Q435" i="1"/>
  <c r="P435" i="1"/>
  <c r="S434" i="1"/>
  <c r="R434" i="1"/>
  <c r="Q434" i="1"/>
  <c r="P434" i="1"/>
  <c r="S433" i="1"/>
  <c r="R433" i="1"/>
  <c r="Q433" i="1"/>
  <c r="P433" i="1"/>
  <c r="S432" i="1"/>
  <c r="R432" i="1"/>
  <c r="Q432" i="1"/>
  <c r="P432" i="1"/>
  <c r="S431" i="1"/>
  <c r="R431" i="1"/>
  <c r="Q431" i="1"/>
  <c r="P431" i="1"/>
  <c r="S430" i="1"/>
  <c r="R430" i="1"/>
  <c r="Q430" i="1"/>
  <c r="P430" i="1"/>
  <c r="S429" i="1"/>
  <c r="R429" i="1"/>
  <c r="Q429" i="1"/>
  <c r="P429" i="1"/>
  <c r="S428" i="1"/>
  <c r="R428" i="1"/>
  <c r="Q428" i="1"/>
  <c r="P428" i="1"/>
  <c r="S427" i="1"/>
  <c r="R427" i="1"/>
  <c r="Q427" i="1"/>
  <c r="P427" i="1"/>
  <c r="S426" i="1"/>
  <c r="R426" i="1"/>
  <c r="Q426" i="1"/>
  <c r="P426" i="1"/>
  <c r="S425" i="1"/>
  <c r="R425" i="1"/>
  <c r="Q425" i="1"/>
  <c r="P425" i="1"/>
  <c r="S424" i="1"/>
  <c r="R424" i="1"/>
  <c r="Q424" i="1"/>
  <c r="P424" i="1"/>
  <c r="S423" i="1"/>
  <c r="R423" i="1"/>
  <c r="Q423" i="1"/>
  <c r="P423" i="1"/>
  <c r="S422" i="1"/>
  <c r="R422" i="1"/>
  <c r="Q422" i="1"/>
  <c r="P422" i="1"/>
  <c r="S421" i="1"/>
  <c r="R421" i="1"/>
  <c r="Q421" i="1"/>
  <c r="P421" i="1"/>
  <c r="O481" i="1"/>
  <c r="N481" i="1"/>
  <c r="M481" i="1"/>
  <c r="L481" i="1"/>
  <c r="K481" i="1"/>
  <c r="J481" i="1"/>
  <c r="I481" i="1"/>
  <c r="H481" i="1"/>
  <c r="G481" i="1"/>
  <c r="O480" i="1"/>
  <c r="N480" i="1"/>
  <c r="M480" i="1"/>
  <c r="L480" i="1"/>
  <c r="K480" i="1"/>
  <c r="J480" i="1"/>
  <c r="I480" i="1"/>
  <c r="H480" i="1"/>
  <c r="G480" i="1"/>
  <c r="O479" i="1"/>
  <c r="N479" i="1"/>
  <c r="M479" i="1"/>
  <c r="L479" i="1"/>
  <c r="K479" i="1"/>
  <c r="J479" i="1"/>
  <c r="I479" i="1"/>
  <c r="H479" i="1"/>
  <c r="G479" i="1"/>
  <c r="O478" i="1"/>
  <c r="N478" i="1"/>
  <c r="M478" i="1"/>
  <c r="L478" i="1"/>
  <c r="K478" i="1"/>
  <c r="J478" i="1"/>
  <c r="I478" i="1"/>
  <c r="H478" i="1"/>
  <c r="G478" i="1"/>
  <c r="O477" i="1"/>
  <c r="N477" i="1"/>
  <c r="M477" i="1"/>
  <c r="L477" i="1"/>
  <c r="K477" i="1"/>
  <c r="J477" i="1"/>
  <c r="I477" i="1"/>
  <c r="H477" i="1"/>
  <c r="G477" i="1"/>
  <c r="O476" i="1"/>
  <c r="N476" i="1"/>
  <c r="M476" i="1"/>
  <c r="L476" i="1"/>
  <c r="K476" i="1"/>
  <c r="J476" i="1"/>
  <c r="I476" i="1"/>
  <c r="H476" i="1"/>
  <c r="G476" i="1"/>
  <c r="O475" i="1"/>
  <c r="N475" i="1"/>
  <c r="M475" i="1"/>
  <c r="L475" i="1"/>
  <c r="K475" i="1"/>
  <c r="J475" i="1"/>
  <c r="I475" i="1"/>
  <c r="H475" i="1"/>
  <c r="G475" i="1"/>
  <c r="O474" i="1"/>
  <c r="N474" i="1"/>
  <c r="M474" i="1"/>
  <c r="L474" i="1"/>
  <c r="K474" i="1"/>
  <c r="J474" i="1"/>
  <c r="I474" i="1"/>
  <c r="H474" i="1"/>
  <c r="G474" i="1"/>
  <c r="O473" i="1"/>
  <c r="N473" i="1"/>
  <c r="M473" i="1"/>
  <c r="L473" i="1"/>
  <c r="K473" i="1"/>
  <c r="J473" i="1"/>
  <c r="I473" i="1"/>
  <c r="H473" i="1"/>
  <c r="G473" i="1"/>
  <c r="O472" i="1"/>
  <c r="N472" i="1"/>
  <c r="M472" i="1"/>
  <c r="L472" i="1"/>
  <c r="K472" i="1"/>
  <c r="J472" i="1"/>
  <c r="I472" i="1"/>
  <c r="H472" i="1"/>
  <c r="G472" i="1"/>
  <c r="O471" i="1"/>
  <c r="N471" i="1"/>
  <c r="M471" i="1"/>
  <c r="L471" i="1"/>
  <c r="K471" i="1"/>
  <c r="J471" i="1"/>
  <c r="I471" i="1"/>
  <c r="H471" i="1"/>
  <c r="G471" i="1"/>
  <c r="O470" i="1"/>
  <c r="N470" i="1"/>
  <c r="M470" i="1"/>
  <c r="L470" i="1"/>
  <c r="K470" i="1"/>
  <c r="J470" i="1"/>
  <c r="I470" i="1"/>
  <c r="H470" i="1"/>
  <c r="G470" i="1"/>
  <c r="O469" i="1"/>
  <c r="N469" i="1"/>
  <c r="M469" i="1"/>
  <c r="L469" i="1"/>
  <c r="K469" i="1"/>
  <c r="J469" i="1"/>
  <c r="I469" i="1"/>
  <c r="H469" i="1"/>
  <c r="G469" i="1"/>
  <c r="O468" i="1"/>
  <c r="N468" i="1"/>
  <c r="M468" i="1"/>
  <c r="L468" i="1"/>
  <c r="K468" i="1"/>
  <c r="J468" i="1"/>
  <c r="I468" i="1"/>
  <c r="H468" i="1"/>
  <c r="G468" i="1"/>
  <c r="O467" i="1"/>
  <c r="N467" i="1"/>
  <c r="M467" i="1"/>
  <c r="L467" i="1"/>
  <c r="K467" i="1"/>
  <c r="J467" i="1"/>
  <c r="I467" i="1"/>
  <c r="H467" i="1"/>
  <c r="G467" i="1"/>
  <c r="O466" i="1"/>
  <c r="N466" i="1"/>
  <c r="M466" i="1"/>
  <c r="L466" i="1"/>
  <c r="K466" i="1"/>
  <c r="J466" i="1"/>
  <c r="I466" i="1"/>
  <c r="H466" i="1"/>
  <c r="G466" i="1"/>
  <c r="O465" i="1"/>
  <c r="N465" i="1"/>
  <c r="M465" i="1"/>
  <c r="L465" i="1"/>
  <c r="K465" i="1"/>
  <c r="J465" i="1"/>
  <c r="I465" i="1"/>
  <c r="H465" i="1"/>
  <c r="G465" i="1"/>
  <c r="O464" i="1"/>
  <c r="N464" i="1"/>
  <c r="M464" i="1"/>
  <c r="L464" i="1"/>
  <c r="K464" i="1"/>
  <c r="J464" i="1"/>
  <c r="I464" i="1"/>
  <c r="H464" i="1"/>
  <c r="G464" i="1"/>
  <c r="O463" i="1"/>
  <c r="N463" i="1"/>
  <c r="M463" i="1"/>
  <c r="L463" i="1"/>
  <c r="K463" i="1"/>
  <c r="J463" i="1"/>
  <c r="I463" i="1"/>
  <c r="H463" i="1"/>
  <c r="G463" i="1"/>
  <c r="O462" i="1"/>
  <c r="N462" i="1"/>
  <c r="M462" i="1"/>
  <c r="L462" i="1"/>
  <c r="K462" i="1"/>
  <c r="J462" i="1"/>
  <c r="I462" i="1"/>
  <c r="H462" i="1"/>
  <c r="G462" i="1"/>
  <c r="O461" i="1"/>
  <c r="N461" i="1"/>
  <c r="M461" i="1"/>
  <c r="L461" i="1"/>
  <c r="K461" i="1"/>
  <c r="J461" i="1"/>
  <c r="I461" i="1"/>
  <c r="H461" i="1"/>
  <c r="G461" i="1"/>
  <c r="O460" i="1"/>
  <c r="N460" i="1"/>
  <c r="M460" i="1"/>
  <c r="L460" i="1"/>
  <c r="K460" i="1"/>
  <c r="J460" i="1"/>
  <c r="I460" i="1"/>
  <c r="H460" i="1"/>
  <c r="G460" i="1"/>
  <c r="O459" i="1"/>
  <c r="N459" i="1"/>
  <c r="M459" i="1"/>
  <c r="L459" i="1"/>
  <c r="K459" i="1"/>
  <c r="J459" i="1"/>
  <c r="I459" i="1"/>
  <c r="H459" i="1"/>
  <c r="G459" i="1"/>
  <c r="O458" i="1"/>
  <c r="N458" i="1"/>
  <c r="M458" i="1"/>
  <c r="L458" i="1"/>
  <c r="K458" i="1"/>
  <c r="J458" i="1"/>
  <c r="I458" i="1"/>
  <c r="H458" i="1"/>
  <c r="G458" i="1"/>
  <c r="O457" i="1"/>
  <c r="N457" i="1"/>
  <c r="M457" i="1"/>
  <c r="L457" i="1"/>
  <c r="K457" i="1"/>
  <c r="J457" i="1"/>
  <c r="I457" i="1"/>
  <c r="H457" i="1"/>
  <c r="G457" i="1"/>
  <c r="O456" i="1"/>
  <c r="N456" i="1"/>
  <c r="M456" i="1"/>
  <c r="L456" i="1"/>
  <c r="K456" i="1"/>
  <c r="J456" i="1"/>
  <c r="I456" i="1"/>
  <c r="H456" i="1"/>
  <c r="G456" i="1"/>
  <c r="O455" i="1"/>
  <c r="N455" i="1"/>
  <c r="M455" i="1"/>
  <c r="L455" i="1"/>
  <c r="K455" i="1"/>
  <c r="J455" i="1"/>
  <c r="I455" i="1"/>
  <c r="H455" i="1"/>
  <c r="G455" i="1"/>
  <c r="O454" i="1"/>
  <c r="N454" i="1"/>
  <c r="M454" i="1"/>
  <c r="L454" i="1"/>
  <c r="K454" i="1"/>
  <c r="J454" i="1"/>
  <c r="I454" i="1"/>
  <c r="H454" i="1"/>
  <c r="G454" i="1"/>
  <c r="O453" i="1"/>
  <c r="N453" i="1"/>
  <c r="M453" i="1"/>
  <c r="L453" i="1"/>
  <c r="K453" i="1"/>
  <c r="J453" i="1"/>
  <c r="I453" i="1"/>
  <c r="H453" i="1"/>
  <c r="G453" i="1"/>
  <c r="O452" i="1"/>
  <c r="N452" i="1"/>
  <c r="M452" i="1"/>
  <c r="L452" i="1"/>
  <c r="K452" i="1"/>
  <c r="J452" i="1"/>
  <c r="I452" i="1"/>
  <c r="H452" i="1"/>
  <c r="G452" i="1"/>
  <c r="O451" i="1"/>
  <c r="N451" i="1"/>
  <c r="M451" i="1"/>
  <c r="L451" i="1"/>
  <c r="K451" i="1"/>
  <c r="J451" i="1"/>
  <c r="I451" i="1"/>
  <c r="H451" i="1"/>
  <c r="G451" i="1"/>
  <c r="O450" i="1"/>
  <c r="N450" i="1"/>
  <c r="M450" i="1"/>
  <c r="L450" i="1"/>
  <c r="K450" i="1"/>
  <c r="J450" i="1"/>
  <c r="I450" i="1"/>
  <c r="H450" i="1"/>
  <c r="G450" i="1"/>
  <c r="O449" i="1"/>
  <c r="N449" i="1"/>
  <c r="M449" i="1"/>
  <c r="L449" i="1"/>
  <c r="K449" i="1"/>
  <c r="J449" i="1"/>
  <c r="I449" i="1"/>
  <c r="H449" i="1"/>
  <c r="G449" i="1"/>
  <c r="O448" i="1"/>
  <c r="N448" i="1"/>
  <c r="M448" i="1"/>
  <c r="L448" i="1"/>
  <c r="K448" i="1"/>
  <c r="J448" i="1"/>
  <c r="I448" i="1"/>
  <c r="H448" i="1"/>
  <c r="G448" i="1"/>
  <c r="O447" i="1"/>
  <c r="N447" i="1"/>
  <c r="M447" i="1"/>
  <c r="L447" i="1"/>
  <c r="K447" i="1"/>
  <c r="J447" i="1"/>
  <c r="I447" i="1"/>
  <c r="H447" i="1"/>
  <c r="G447" i="1"/>
  <c r="O446" i="1"/>
  <c r="N446" i="1"/>
  <c r="M446" i="1"/>
  <c r="L446" i="1"/>
  <c r="K446" i="1"/>
  <c r="J446" i="1"/>
  <c r="I446" i="1"/>
  <c r="H446" i="1"/>
  <c r="G446" i="1"/>
  <c r="O445" i="1"/>
  <c r="N445" i="1"/>
  <c r="M445" i="1"/>
  <c r="L445" i="1"/>
  <c r="K445" i="1"/>
  <c r="J445" i="1"/>
  <c r="I445" i="1"/>
  <c r="H445" i="1"/>
  <c r="G445" i="1"/>
  <c r="O444" i="1"/>
  <c r="N444" i="1"/>
  <c r="M444" i="1"/>
  <c r="L444" i="1"/>
  <c r="K444" i="1"/>
  <c r="J444" i="1"/>
  <c r="I444" i="1"/>
  <c r="H444" i="1"/>
  <c r="G444" i="1"/>
  <c r="O443" i="1"/>
  <c r="N443" i="1"/>
  <c r="M443" i="1"/>
  <c r="L443" i="1"/>
  <c r="K443" i="1"/>
  <c r="J443" i="1"/>
  <c r="I443" i="1"/>
  <c r="H443" i="1"/>
  <c r="G443" i="1"/>
  <c r="O442" i="1"/>
  <c r="N442" i="1"/>
  <c r="M442" i="1"/>
  <c r="L442" i="1"/>
  <c r="K442" i="1"/>
  <c r="J442" i="1"/>
  <c r="I442" i="1"/>
  <c r="H442" i="1"/>
  <c r="G442" i="1"/>
  <c r="O441" i="1"/>
  <c r="N441" i="1"/>
  <c r="M441" i="1"/>
  <c r="L441" i="1"/>
  <c r="K441" i="1"/>
  <c r="J441" i="1"/>
  <c r="I441" i="1"/>
  <c r="H441" i="1"/>
  <c r="G441" i="1"/>
  <c r="O440" i="1"/>
  <c r="N440" i="1"/>
  <c r="M440" i="1"/>
  <c r="L440" i="1"/>
  <c r="K440" i="1"/>
  <c r="J440" i="1"/>
  <c r="I440" i="1"/>
  <c r="H440" i="1"/>
  <c r="G440" i="1"/>
  <c r="O439" i="1"/>
  <c r="N439" i="1"/>
  <c r="M439" i="1"/>
  <c r="L439" i="1"/>
  <c r="K439" i="1"/>
  <c r="J439" i="1"/>
  <c r="I439" i="1"/>
  <c r="H439" i="1"/>
  <c r="G439" i="1"/>
  <c r="O438" i="1"/>
  <c r="N438" i="1"/>
  <c r="M438" i="1"/>
  <c r="L438" i="1"/>
  <c r="K438" i="1"/>
  <c r="J438" i="1"/>
  <c r="I438" i="1"/>
  <c r="H438" i="1"/>
  <c r="G438" i="1"/>
  <c r="O437" i="1"/>
  <c r="N437" i="1"/>
  <c r="M437" i="1"/>
  <c r="L437" i="1"/>
  <c r="K437" i="1"/>
  <c r="J437" i="1"/>
  <c r="I437" i="1"/>
  <c r="H437" i="1"/>
  <c r="G437" i="1"/>
  <c r="O436" i="1"/>
  <c r="N436" i="1"/>
  <c r="M436" i="1"/>
  <c r="L436" i="1"/>
  <c r="K436" i="1"/>
  <c r="J436" i="1"/>
  <c r="I436" i="1"/>
  <c r="H436" i="1"/>
  <c r="G436" i="1"/>
  <c r="O435" i="1"/>
  <c r="N435" i="1"/>
  <c r="M435" i="1"/>
  <c r="L435" i="1"/>
  <c r="K435" i="1"/>
  <c r="J435" i="1"/>
  <c r="I435" i="1"/>
  <c r="H435" i="1"/>
  <c r="G435" i="1"/>
  <c r="O434" i="1"/>
  <c r="N434" i="1"/>
  <c r="M434" i="1"/>
  <c r="L434" i="1"/>
  <c r="K434" i="1"/>
  <c r="J434" i="1"/>
  <c r="I434" i="1"/>
  <c r="H434" i="1"/>
  <c r="G434" i="1"/>
  <c r="O433" i="1"/>
  <c r="N433" i="1"/>
  <c r="M433" i="1"/>
  <c r="L433" i="1"/>
  <c r="K433" i="1"/>
  <c r="J433" i="1"/>
  <c r="I433" i="1"/>
  <c r="H433" i="1"/>
  <c r="G433" i="1"/>
  <c r="O432" i="1"/>
  <c r="N432" i="1"/>
  <c r="M432" i="1"/>
  <c r="L432" i="1"/>
  <c r="K432" i="1"/>
  <c r="J432" i="1"/>
  <c r="I432" i="1"/>
  <c r="H432" i="1"/>
  <c r="G432" i="1"/>
  <c r="O431" i="1"/>
  <c r="N431" i="1"/>
  <c r="M431" i="1"/>
  <c r="L431" i="1"/>
  <c r="K431" i="1"/>
  <c r="J431" i="1"/>
  <c r="I431" i="1"/>
  <c r="H431" i="1"/>
  <c r="G431" i="1"/>
  <c r="O430" i="1"/>
  <c r="N430" i="1"/>
  <c r="M430" i="1"/>
  <c r="L430" i="1"/>
  <c r="K430" i="1"/>
  <c r="J430" i="1"/>
  <c r="I430" i="1"/>
  <c r="H430" i="1"/>
  <c r="G430" i="1"/>
  <c r="O429" i="1"/>
  <c r="N429" i="1"/>
  <c r="M429" i="1"/>
  <c r="L429" i="1"/>
  <c r="K429" i="1"/>
  <c r="J429" i="1"/>
  <c r="I429" i="1"/>
  <c r="H429" i="1"/>
  <c r="G429" i="1"/>
  <c r="O428" i="1"/>
  <c r="N428" i="1"/>
  <c r="M428" i="1"/>
  <c r="L428" i="1"/>
  <c r="K428" i="1"/>
  <c r="J428" i="1"/>
  <c r="I428" i="1"/>
  <c r="H428" i="1"/>
  <c r="G428" i="1"/>
  <c r="O427" i="1"/>
  <c r="N427" i="1"/>
  <c r="M427" i="1"/>
  <c r="L427" i="1"/>
  <c r="K427" i="1"/>
  <c r="J427" i="1"/>
  <c r="I427" i="1"/>
  <c r="H427" i="1"/>
  <c r="G427" i="1"/>
  <c r="O426" i="1"/>
  <c r="N426" i="1"/>
  <c r="M426" i="1"/>
  <c r="L426" i="1"/>
  <c r="K426" i="1"/>
  <c r="J426" i="1"/>
  <c r="I426" i="1"/>
  <c r="H426" i="1"/>
  <c r="G426" i="1"/>
  <c r="O425" i="1"/>
  <c r="N425" i="1"/>
  <c r="M425" i="1"/>
  <c r="L425" i="1"/>
  <c r="K425" i="1"/>
  <c r="J425" i="1"/>
  <c r="I425" i="1"/>
  <c r="H425" i="1"/>
  <c r="G425" i="1"/>
  <c r="O424" i="1"/>
  <c r="N424" i="1"/>
  <c r="M424" i="1"/>
  <c r="L424" i="1"/>
  <c r="K424" i="1"/>
  <c r="J424" i="1"/>
  <c r="I424" i="1"/>
  <c r="H424" i="1"/>
  <c r="G424" i="1"/>
  <c r="O423" i="1"/>
  <c r="N423" i="1"/>
  <c r="M423" i="1"/>
  <c r="L423" i="1"/>
  <c r="K423" i="1"/>
  <c r="J423" i="1"/>
  <c r="I423" i="1"/>
  <c r="H423" i="1"/>
  <c r="G423" i="1"/>
  <c r="O422" i="1"/>
  <c r="N422" i="1"/>
  <c r="M422" i="1"/>
  <c r="L422" i="1"/>
  <c r="K422" i="1"/>
  <c r="J422" i="1"/>
  <c r="I422" i="1"/>
  <c r="H422" i="1"/>
  <c r="G42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S420" i="1"/>
  <c r="R420" i="1"/>
  <c r="Q420" i="1"/>
  <c r="P420" i="1"/>
  <c r="S419" i="1"/>
  <c r="R419" i="1"/>
  <c r="Q419" i="1"/>
  <c r="P419" i="1"/>
  <c r="S418" i="1"/>
  <c r="R418" i="1"/>
  <c r="Q418" i="1"/>
  <c r="P418" i="1"/>
  <c r="S417" i="1"/>
  <c r="R417" i="1"/>
  <c r="Q417" i="1"/>
  <c r="P417" i="1"/>
  <c r="S416" i="1"/>
  <c r="R416" i="1"/>
  <c r="Q416" i="1"/>
  <c r="P416" i="1"/>
  <c r="S415" i="1"/>
  <c r="R415" i="1"/>
  <c r="Q415" i="1"/>
  <c r="P415" i="1"/>
  <c r="S414" i="1"/>
  <c r="R414" i="1"/>
  <c r="Q414" i="1"/>
  <c r="P414" i="1"/>
  <c r="S413" i="1"/>
  <c r="R413" i="1"/>
  <c r="Q413" i="1"/>
  <c r="P413" i="1"/>
  <c r="S412" i="1"/>
  <c r="R412" i="1"/>
  <c r="Q412" i="1"/>
  <c r="P412" i="1"/>
  <c r="S411" i="1"/>
  <c r="R411" i="1"/>
  <c r="Q411" i="1"/>
  <c r="P411" i="1"/>
  <c r="S410" i="1"/>
  <c r="R410" i="1"/>
  <c r="Q410" i="1"/>
  <c r="P410" i="1"/>
  <c r="S409" i="1"/>
  <c r="R409" i="1"/>
  <c r="Q409" i="1"/>
  <c r="P409" i="1"/>
  <c r="S408" i="1"/>
  <c r="R408" i="1"/>
  <c r="Q408" i="1"/>
  <c r="P408" i="1"/>
  <c r="S407" i="1"/>
  <c r="R407" i="1"/>
  <c r="Q407" i="1"/>
  <c r="P407" i="1"/>
  <c r="S406" i="1"/>
  <c r="R406" i="1"/>
  <c r="Q406" i="1"/>
  <c r="P406" i="1"/>
  <c r="S405" i="1"/>
  <c r="R405" i="1"/>
  <c r="Q405" i="1"/>
  <c r="P405" i="1"/>
  <c r="S404" i="1"/>
  <c r="R404" i="1"/>
  <c r="Q404" i="1"/>
  <c r="P404" i="1"/>
  <c r="S403" i="1"/>
  <c r="R403" i="1"/>
  <c r="Q403" i="1"/>
  <c r="P403" i="1"/>
  <c r="S402" i="1"/>
  <c r="R402" i="1"/>
  <c r="Q402" i="1"/>
  <c r="P402" i="1"/>
  <c r="S401" i="1"/>
  <c r="R401" i="1"/>
  <c r="Q401" i="1"/>
  <c r="P401" i="1"/>
  <c r="S400" i="1"/>
  <c r="R400" i="1"/>
  <c r="Q400" i="1"/>
  <c r="P400" i="1"/>
  <c r="S399" i="1"/>
  <c r="R399" i="1"/>
  <c r="Q399" i="1"/>
  <c r="P399" i="1"/>
  <c r="S398" i="1"/>
  <c r="R398" i="1"/>
  <c r="Q398" i="1"/>
  <c r="P398" i="1"/>
  <c r="S397" i="1"/>
  <c r="R397" i="1"/>
  <c r="Q397" i="1"/>
  <c r="P397" i="1"/>
  <c r="S396" i="1"/>
  <c r="R396" i="1"/>
  <c r="Q396" i="1"/>
  <c r="P396" i="1"/>
  <c r="S395" i="1"/>
  <c r="R395" i="1"/>
  <c r="Q395" i="1"/>
  <c r="P395" i="1"/>
  <c r="S394" i="1"/>
  <c r="R394" i="1"/>
  <c r="Q394" i="1"/>
  <c r="P394" i="1"/>
  <c r="S393" i="1"/>
  <c r="R393" i="1"/>
  <c r="Q393" i="1"/>
  <c r="P393" i="1"/>
  <c r="S392" i="1"/>
  <c r="R392" i="1"/>
  <c r="Q392" i="1"/>
  <c r="P392" i="1"/>
  <c r="O421" i="1"/>
  <c r="N421" i="1"/>
  <c r="M421" i="1"/>
  <c r="L421" i="1"/>
  <c r="K421" i="1"/>
  <c r="J421" i="1"/>
  <c r="I421" i="1"/>
  <c r="H421" i="1"/>
  <c r="G421" i="1"/>
  <c r="O420" i="1"/>
  <c r="N420" i="1"/>
  <c r="M420" i="1"/>
  <c r="L420" i="1"/>
  <c r="K420" i="1"/>
  <c r="J420" i="1"/>
  <c r="I420" i="1"/>
  <c r="H420" i="1"/>
  <c r="G420" i="1"/>
  <c r="O419" i="1"/>
  <c r="N419" i="1"/>
  <c r="M419" i="1"/>
  <c r="L419" i="1"/>
  <c r="K419" i="1"/>
  <c r="J419" i="1"/>
  <c r="I419" i="1"/>
  <c r="H419" i="1"/>
  <c r="G419" i="1"/>
  <c r="O418" i="1"/>
  <c r="N418" i="1"/>
  <c r="M418" i="1"/>
  <c r="L418" i="1"/>
  <c r="K418" i="1"/>
  <c r="J418" i="1"/>
  <c r="I418" i="1"/>
  <c r="H418" i="1"/>
  <c r="G418" i="1"/>
  <c r="O417" i="1"/>
  <c r="N417" i="1"/>
  <c r="M417" i="1"/>
  <c r="L417" i="1"/>
  <c r="K417" i="1"/>
  <c r="J417" i="1"/>
  <c r="I417" i="1"/>
  <c r="H417" i="1"/>
  <c r="G417" i="1"/>
  <c r="O416" i="1"/>
  <c r="N416" i="1"/>
  <c r="M416" i="1"/>
  <c r="L416" i="1"/>
  <c r="K416" i="1"/>
  <c r="J416" i="1"/>
  <c r="I416" i="1"/>
  <c r="H416" i="1"/>
  <c r="G416" i="1"/>
  <c r="O415" i="1"/>
  <c r="N415" i="1"/>
  <c r="M415" i="1"/>
  <c r="L415" i="1"/>
  <c r="K415" i="1"/>
  <c r="J415" i="1"/>
  <c r="I415" i="1"/>
  <c r="H415" i="1"/>
  <c r="G415" i="1"/>
  <c r="O414" i="1"/>
  <c r="N414" i="1"/>
  <c r="M414" i="1"/>
  <c r="L414" i="1"/>
  <c r="K414" i="1"/>
  <c r="J414" i="1"/>
  <c r="I414" i="1"/>
  <c r="H414" i="1"/>
  <c r="G414" i="1"/>
  <c r="O413" i="1"/>
  <c r="N413" i="1"/>
  <c r="M413" i="1"/>
  <c r="L413" i="1"/>
  <c r="K413" i="1"/>
  <c r="J413" i="1"/>
  <c r="I413" i="1"/>
  <c r="H413" i="1"/>
  <c r="G413" i="1"/>
  <c r="O412" i="1"/>
  <c r="N412" i="1"/>
  <c r="M412" i="1"/>
  <c r="L412" i="1"/>
  <c r="K412" i="1"/>
  <c r="J412" i="1"/>
  <c r="I412" i="1"/>
  <c r="H412" i="1"/>
  <c r="G412" i="1"/>
  <c r="O411" i="1"/>
  <c r="N411" i="1"/>
  <c r="M411" i="1"/>
  <c r="L411" i="1"/>
  <c r="K411" i="1"/>
  <c r="J411" i="1"/>
  <c r="I411" i="1"/>
  <c r="H411" i="1"/>
  <c r="G411" i="1"/>
  <c r="O410" i="1"/>
  <c r="N410" i="1"/>
  <c r="M410" i="1"/>
  <c r="L410" i="1"/>
  <c r="K410" i="1"/>
  <c r="J410" i="1"/>
  <c r="I410" i="1"/>
  <c r="H410" i="1"/>
  <c r="G410" i="1"/>
  <c r="O409" i="1"/>
  <c r="N409" i="1"/>
  <c r="M409" i="1"/>
  <c r="L409" i="1"/>
  <c r="K409" i="1"/>
  <c r="J409" i="1"/>
  <c r="I409" i="1"/>
  <c r="H409" i="1"/>
  <c r="G409" i="1"/>
  <c r="O408" i="1"/>
  <c r="N408" i="1"/>
  <c r="M408" i="1"/>
  <c r="L408" i="1"/>
  <c r="K408" i="1"/>
  <c r="J408" i="1"/>
  <c r="I408" i="1"/>
  <c r="H408" i="1"/>
  <c r="G408" i="1"/>
  <c r="O407" i="1"/>
  <c r="N407" i="1"/>
  <c r="M407" i="1"/>
  <c r="L407" i="1"/>
  <c r="K407" i="1"/>
  <c r="J407" i="1"/>
  <c r="I407" i="1"/>
  <c r="H407" i="1"/>
  <c r="G407" i="1"/>
  <c r="O406" i="1"/>
  <c r="N406" i="1"/>
  <c r="M406" i="1"/>
  <c r="L406" i="1"/>
  <c r="K406" i="1"/>
  <c r="J406" i="1"/>
  <c r="I406" i="1"/>
  <c r="H406" i="1"/>
  <c r="G406" i="1"/>
  <c r="O405" i="1"/>
  <c r="N405" i="1"/>
  <c r="M405" i="1"/>
  <c r="L405" i="1"/>
  <c r="K405" i="1"/>
  <c r="J405" i="1"/>
  <c r="I405" i="1"/>
  <c r="H405" i="1"/>
  <c r="G405" i="1"/>
  <c r="O404" i="1"/>
  <c r="N404" i="1"/>
  <c r="M404" i="1"/>
  <c r="L404" i="1"/>
  <c r="K404" i="1"/>
  <c r="J404" i="1"/>
  <c r="I404" i="1"/>
  <c r="H404" i="1"/>
  <c r="G404" i="1"/>
  <c r="O403" i="1"/>
  <c r="N403" i="1"/>
  <c r="M403" i="1"/>
  <c r="L403" i="1"/>
  <c r="K403" i="1"/>
  <c r="J403" i="1"/>
  <c r="I403" i="1"/>
  <c r="H403" i="1"/>
  <c r="G403" i="1"/>
  <c r="O402" i="1"/>
  <c r="N402" i="1"/>
  <c r="M402" i="1"/>
  <c r="L402" i="1"/>
  <c r="K402" i="1"/>
  <c r="J402" i="1"/>
  <c r="I402" i="1"/>
  <c r="H402" i="1"/>
  <c r="G40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O401" i="1"/>
  <c r="N401" i="1"/>
  <c r="M401" i="1"/>
  <c r="L401" i="1"/>
  <c r="K401" i="1"/>
  <c r="J401" i="1"/>
  <c r="I401" i="1"/>
  <c r="H401" i="1"/>
  <c r="G401" i="1"/>
  <c r="O400" i="1"/>
  <c r="N400" i="1"/>
  <c r="M400" i="1"/>
  <c r="L400" i="1"/>
  <c r="K400" i="1"/>
  <c r="J400" i="1"/>
  <c r="I400" i="1"/>
  <c r="H400" i="1"/>
  <c r="G400" i="1"/>
  <c r="O399" i="1"/>
  <c r="N399" i="1"/>
  <c r="M399" i="1"/>
  <c r="L399" i="1"/>
  <c r="K399" i="1"/>
  <c r="J399" i="1"/>
  <c r="I399" i="1"/>
  <c r="H399" i="1"/>
  <c r="G399" i="1"/>
  <c r="O398" i="1"/>
  <c r="N398" i="1"/>
  <c r="M398" i="1"/>
  <c r="L398" i="1"/>
  <c r="K398" i="1"/>
  <c r="J398" i="1"/>
  <c r="I398" i="1"/>
  <c r="H398" i="1"/>
  <c r="G398" i="1"/>
  <c r="O397" i="1"/>
  <c r="N397" i="1"/>
  <c r="M397" i="1"/>
  <c r="L397" i="1"/>
  <c r="K397" i="1"/>
  <c r="J397" i="1"/>
  <c r="I397" i="1"/>
  <c r="H397" i="1"/>
  <c r="G397" i="1"/>
  <c r="F401" i="1"/>
  <c r="F400" i="1"/>
  <c r="F399" i="1"/>
  <c r="F398" i="1"/>
  <c r="F397" i="1"/>
  <c r="O396" i="1"/>
  <c r="N396" i="1"/>
  <c r="M396" i="1"/>
  <c r="L396" i="1"/>
  <c r="K396" i="1"/>
  <c r="J396" i="1"/>
  <c r="I396" i="1"/>
  <c r="H396" i="1"/>
  <c r="G396" i="1"/>
  <c r="O395" i="1"/>
  <c r="N395" i="1"/>
  <c r="M395" i="1"/>
  <c r="L395" i="1"/>
  <c r="K395" i="1"/>
  <c r="J395" i="1"/>
  <c r="I395" i="1"/>
  <c r="H395" i="1"/>
  <c r="G395" i="1"/>
  <c r="O394" i="1"/>
  <c r="N394" i="1"/>
  <c r="M394" i="1"/>
  <c r="L394" i="1"/>
  <c r="K394" i="1"/>
  <c r="J394" i="1"/>
  <c r="I394" i="1"/>
  <c r="H394" i="1"/>
  <c r="G394" i="1"/>
  <c r="O393" i="1"/>
  <c r="N393" i="1"/>
  <c r="M393" i="1"/>
  <c r="L393" i="1"/>
  <c r="K393" i="1"/>
  <c r="J393" i="1"/>
  <c r="I393" i="1"/>
  <c r="H393" i="1"/>
  <c r="G393" i="1"/>
  <c r="O392" i="1"/>
  <c r="N392" i="1"/>
  <c r="M392" i="1"/>
  <c r="L392" i="1"/>
  <c r="K392" i="1"/>
  <c r="J392" i="1"/>
  <c r="I392" i="1"/>
  <c r="H392" i="1"/>
  <c r="G392" i="1"/>
  <c r="F396" i="1"/>
  <c r="F395" i="1"/>
  <c r="F394" i="1"/>
  <c r="F393" i="1"/>
  <c r="F392" i="1"/>
  <c r="S387" i="1"/>
  <c r="R387" i="1"/>
  <c r="Q387" i="1"/>
  <c r="P387" i="1"/>
  <c r="S386" i="1"/>
  <c r="R386" i="1"/>
  <c r="Q386" i="1"/>
  <c r="P386" i="1"/>
  <c r="S385" i="1"/>
  <c r="R385" i="1"/>
  <c r="Q385" i="1"/>
  <c r="P385" i="1"/>
  <c r="S384" i="1"/>
  <c r="R384" i="1"/>
  <c r="Q384" i="1"/>
  <c r="P384" i="1"/>
  <c r="S383" i="1"/>
  <c r="R383" i="1"/>
  <c r="Q383" i="1"/>
  <c r="P383" i="1"/>
  <c r="S382" i="1"/>
  <c r="R382" i="1"/>
  <c r="Q382" i="1"/>
  <c r="P382" i="1"/>
  <c r="S381" i="1"/>
  <c r="R381" i="1"/>
  <c r="Q381" i="1"/>
  <c r="P381" i="1"/>
  <c r="S380" i="1"/>
  <c r="R380" i="1"/>
  <c r="Q380" i="1"/>
  <c r="P380" i="1"/>
  <c r="S379" i="1"/>
  <c r="R379" i="1"/>
  <c r="Q379" i="1"/>
  <c r="P379" i="1"/>
  <c r="S378" i="1"/>
  <c r="R378" i="1"/>
  <c r="Q378" i="1"/>
  <c r="P378" i="1"/>
  <c r="S377" i="1"/>
  <c r="R377" i="1"/>
  <c r="Q377" i="1"/>
  <c r="P377" i="1"/>
  <c r="S376" i="1"/>
  <c r="R376" i="1"/>
  <c r="Q376" i="1"/>
  <c r="P376" i="1"/>
  <c r="S375" i="1"/>
  <c r="R375" i="1"/>
  <c r="Q375" i="1"/>
  <c r="P375" i="1"/>
  <c r="S374" i="1"/>
  <c r="R374" i="1"/>
  <c r="Q374" i="1"/>
  <c r="P374" i="1"/>
  <c r="S373" i="1"/>
  <c r="R373" i="1"/>
  <c r="Q373" i="1"/>
  <c r="P373" i="1"/>
  <c r="S372" i="1"/>
  <c r="R372" i="1"/>
  <c r="Q372" i="1"/>
  <c r="P372" i="1"/>
  <c r="S371" i="1"/>
  <c r="R371" i="1"/>
  <c r="Q371" i="1"/>
  <c r="P371" i="1"/>
  <c r="S370" i="1"/>
  <c r="R370" i="1"/>
  <c r="Q370" i="1"/>
  <c r="P370" i="1"/>
  <c r="S369" i="1"/>
  <c r="R369" i="1"/>
  <c r="Q369" i="1"/>
  <c r="P369" i="1"/>
  <c r="S368" i="1"/>
  <c r="R368" i="1"/>
  <c r="Q368" i="1"/>
  <c r="P368" i="1"/>
  <c r="S367" i="1"/>
  <c r="R367" i="1"/>
  <c r="Q367" i="1"/>
  <c r="P367" i="1"/>
  <c r="S366" i="1"/>
  <c r="R366" i="1"/>
  <c r="Q366" i="1"/>
  <c r="P366" i="1"/>
  <c r="S365" i="1"/>
  <c r="R365" i="1"/>
  <c r="Q365" i="1"/>
  <c r="P365" i="1"/>
  <c r="S364" i="1"/>
  <c r="R364" i="1"/>
  <c r="Q364" i="1"/>
  <c r="P364" i="1"/>
  <c r="S363" i="1"/>
  <c r="R363" i="1"/>
  <c r="Q363" i="1"/>
  <c r="P363" i="1"/>
  <c r="S362" i="1"/>
  <c r="R362" i="1"/>
  <c r="Q362" i="1"/>
  <c r="P362" i="1"/>
  <c r="S361" i="1"/>
  <c r="R361" i="1"/>
  <c r="Q361" i="1"/>
  <c r="P361" i="1"/>
  <c r="S360" i="1"/>
  <c r="R360" i="1"/>
  <c r="Q360" i="1"/>
  <c r="P360" i="1"/>
  <c r="S359" i="1"/>
  <c r="R359" i="1"/>
  <c r="Q359" i="1"/>
  <c r="P359" i="1"/>
  <c r="S358" i="1"/>
  <c r="R358" i="1"/>
  <c r="Q358" i="1"/>
  <c r="P358" i="1"/>
  <c r="S357" i="1"/>
  <c r="R357" i="1"/>
  <c r="Q357" i="1"/>
  <c r="P357" i="1"/>
  <c r="S356" i="1"/>
  <c r="R356" i="1"/>
  <c r="Q356" i="1"/>
  <c r="P356" i="1"/>
  <c r="S355" i="1"/>
  <c r="R355" i="1"/>
  <c r="Q355" i="1"/>
  <c r="P355" i="1"/>
  <c r="S354" i="1"/>
  <c r="R354" i="1"/>
  <c r="Q354" i="1"/>
  <c r="P354" i="1"/>
  <c r="S353" i="1"/>
  <c r="R353" i="1"/>
  <c r="Q353" i="1"/>
  <c r="P353" i="1"/>
  <c r="S352" i="1"/>
  <c r="R352" i="1"/>
  <c r="Q352" i="1"/>
  <c r="P352" i="1"/>
  <c r="S351" i="1"/>
  <c r="R351" i="1"/>
  <c r="Q351" i="1"/>
  <c r="P351" i="1"/>
  <c r="S350" i="1"/>
  <c r="R350" i="1"/>
  <c r="Q350" i="1"/>
  <c r="P350" i="1"/>
  <c r="S349" i="1"/>
  <c r="R349" i="1"/>
  <c r="Q349" i="1"/>
  <c r="P349" i="1"/>
  <c r="S348" i="1"/>
  <c r="R348" i="1"/>
  <c r="Q348" i="1"/>
  <c r="P348" i="1"/>
  <c r="S347" i="1"/>
  <c r="R347" i="1"/>
  <c r="Q347" i="1"/>
  <c r="P347" i="1"/>
  <c r="S346" i="1"/>
  <c r="R346" i="1"/>
  <c r="Q346" i="1"/>
  <c r="P346" i="1"/>
  <c r="S345" i="1"/>
  <c r="R345" i="1"/>
  <c r="Q345" i="1"/>
  <c r="P345" i="1"/>
  <c r="S344" i="1"/>
  <c r="R344" i="1"/>
  <c r="Q344" i="1"/>
  <c r="P344" i="1"/>
  <c r="S343" i="1"/>
  <c r="R343" i="1"/>
  <c r="Q343" i="1"/>
  <c r="P343" i="1"/>
  <c r="S342" i="1"/>
  <c r="R342" i="1"/>
  <c r="Q342" i="1"/>
  <c r="P342" i="1"/>
  <c r="S341" i="1"/>
  <c r="R341" i="1"/>
  <c r="Q341" i="1"/>
  <c r="P341" i="1"/>
  <c r="S340" i="1"/>
  <c r="R340" i="1"/>
  <c r="Q340" i="1"/>
  <c r="P340" i="1"/>
  <c r="S339" i="1"/>
  <c r="R339" i="1"/>
  <c r="Q339" i="1"/>
  <c r="P339" i="1"/>
  <c r="S338" i="1"/>
  <c r="R338" i="1"/>
  <c r="Q338" i="1"/>
  <c r="P338" i="1"/>
  <c r="S337" i="1"/>
  <c r="R337" i="1"/>
  <c r="Q337" i="1"/>
  <c r="P337" i="1"/>
  <c r="S336" i="1"/>
  <c r="R336" i="1"/>
  <c r="Q336" i="1"/>
  <c r="P336" i="1"/>
  <c r="S335" i="1"/>
  <c r="R335" i="1"/>
  <c r="Q335" i="1"/>
  <c r="P335" i="1"/>
  <c r="S334" i="1"/>
  <c r="R334" i="1"/>
  <c r="Q334" i="1"/>
  <c r="P334" i="1"/>
  <c r="S333" i="1"/>
  <c r="R333" i="1"/>
  <c r="Q333" i="1"/>
  <c r="P333" i="1"/>
  <c r="S332" i="1"/>
  <c r="R332" i="1"/>
  <c r="Q332" i="1"/>
  <c r="P332" i="1"/>
  <c r="S331" i="1"/>
  <c r="R331" i="1"/>
  <c r="Q331" i="1"/>
  <c r="P331" i="1"/>
  <c r="S330" i="1"/>
  <c r="R330" i="1"/>
  <c r="Q330" i="1"/>
  <c r="P330" i="1"/>
  <c r="S329" i="1"/>
  <c r="R329" i="1"/>
  <c r="Q329" i="1"/>
  <c r="P329" i="1"/>
  <c r="S328" i="1"/>
  <c r="R328" i="1"/>
  <c r="Q328" i="1"/>
  <c r="P328" i="1"/>
  <c r="S327" i="1"/>
  <c r="R327" i="1"/>
  <c r="Q327" i="1"/>
  <c r="P327" i="1"/>
  <c r="S326" i="1"/>
  <c r="R326" i="1"/>
  <c r="Q326" i="1"/>
  <c r="P326" i="1"/>
  <c r="S325" i="1"/>
  <c r="R325" i="1"/>
  <c r="Q325" i="1"/>
  <c r="P325" i="1"/>
  <c r="S324" i="1"/>
  <c r="R324" i="1"/>
  <c r="Q324" i="1"/>
  <c r="P324" i="1"/>
  <c r="S323" i="1"/>
  <c r="R323" i="1"/>
  <c r="Q323" i="1"/>
  <c r="P323" i="1"/>
  <c r="S322" i="1"/>
  <c r="R322" i="1"/>
  <c r="Q322" i="1"/>
  <c r="P322" i="1"/>
  <c r="S321" i="1"/>
  <c r="R321" i="1"/>
  <c r="Q321" i="1"/>
  <c r="P321" i="1"/>
  <c r="S320" i="1"/>
  <c r="R320" i="1"/>
  <c r="Q320" i="1"/>
  <c r="P320" i="1"/>
  <c r="S319" i="1"/>
  <c r="R319" i="1"/>
  <c r="Q319" i="1"/>
  <c r="P319" i="1"/>
  <c r="S318" i="1"/>
  <c r="R318" i="1"/>
  <c r="Q318" i="1"/>
  <c r="P318" i="1"/>
  <c r="S317" i="1"/>
  <c r="R317" i="1"/>
  <c r="Q317" i="1"/>
  <c r="P317" i="1"/>
  <c r="S316" i="1"/>
  <c r="R316" i="1"/>
  <c r="Q316" i="1"/>
  <c r="P316" i="1"/>
  <c r="S315" i="1"/>
  <c r="R315" i="1"/>
  <c r="Q315" i="1"/>
  <c r="P315" i="1"/>
  <c r="S314" i="1"/>
  <c r="R314" i="1"/>
  <c r="Q314" i="1"/>
  <c r="P314" i="1"/>
  <c r="S313" i="1"/>
  <c r="R313" i="1"/>
  <c r="Q313" i="1"/>
  <c r="P313" i="1"/>
  <c r="S312" i="1"/>
  <c r="R312" i="1"/>
  <c r="Q312" i="1"/>
  <c r="P312" i="1"/>
  <c r="S311" i="1"/>
  <c r="R311" i="1"/>
  <c r="Q311" i="1"/>
  <c r="P311" i="1"/>
  <c r="S310" i="1"/>
  <c r="R310" i="1"/>
  <c r="Q310" i="1"/>
  <c r="P310" i="1"/>
  <c r="S309" i="1"/>
  <c r="R309" i="1"/>
  <c r="Q309" i="1"/>
  <c r="P309" i="1"/>
  <c r="S308" i="1"/>
  <c r="R308" i="1"/>
  <c r="Q308" i="1"/>
  <c r="P308" i="1"/>
  <c r="S307" i="1"/>
  <c r="R307" i="1"/>
  <c r="Q307" i="1"/>
  <c r="P307" i="1"/>
  <c r="S306" i="1"/>
  <c r="R306" i="1"/>
  <c r="Q306" i="1"/>
  <c r="P306" i="1"/>
  <c r="S305" i="1"/>
  <c r="R305" i="1"/>
  <c r="Q305" i="1"/>
  <c r="P305" i="1"/>
  <c r="S304" i="1"/>
  <c r="R304" i="1"/>
  <c r="Q304" i="1"/>
  <c r="P304" i="1"/>
  <c r="S303" i="1"/>
  <c r="R303" i="1"/>
  <c r="Q303" i="1"/>
  <c r="P303" i="1"/>
  <c r="S302" i="1"/>
  <c r="R302" i="1"/>
  <c r="Q302" i="1"/>
  <c r="P302" i="1"/>
  <c r="S301" i="1"/>
  <c r="R301" i="1"/>
  <c r="Q301" i="1"/>
  <c r="P301" i="1"/>
  <c r="S300" i="1"/>
  <c r="R300" i="1"/>
  <c r="Q300" i="1"/>
  <c r="P300" i="1"/>
  <c r="S299" i="1"/>
  <c r="R299" i="1"/>
  <c r="Q299" i="1"/>
  <c r="P299" i="1"/>
  <c r="S298" i="1"/>
  <c r="R298" i="1"/>
  <c r="Q298" i="1"/>
  <c r="P298" i="1"/>
  <c r="S297" i="1"/>
  <c r="R297" i="1"/>
  <c r="Q297" i="1"/>
  <c r="P297" i="1"/>
  <c r="S296" i="1"/>
  <c r="R296" i="1"/>
  <c r="Q296" i="1"/>
  <c r="P296" i="1"/>
  <c r="S295" i="1"/>
  <c r="R295" i="1"/>
  <c r="Q295" i="1"/>
  <c r="P295" i="1"/>
  <c r="S294" i="1"/>
  <c r="R294" i="1"/>
  <c r="Q294" i="1"/>
  <c r="P294" i="1"/>
  <c r="S293" i="1"/>
  <c r="R293" i="1"/>
  <c r="Q293" i="1"/>
  <c r="P293" i="1"/>
  <c r="S292" i="1"/>
  <c r="R292" i="1"/>
  <c r="Q292" i="1"/>
  <c r="P292" i="1"/>
  <c r="S291" i="1"/>
  <c r="R291" i="1"/>
  <c r="Q291" i="1"/>
  <c r="P291" i="1"/>
  <c r="S290" i="1"/>
  <c r="R290" i="1"/>
  <c r="Q290" i="1"/>
  <c r="P290" i="1"/>
  <c r="S289" i="1"/>
  <c r="R289" i="1"/>
  <c r="Q289" i="1"/>
  <c r="P289" i="1"/>
  <c r="S288" i="1"/>
  <c r="R288" i="1"/>
  <c r="Q288" i="1"/>
  <c r="P288" i="1"/>
  <c r="S287" i="1"/>
  <c r="R287" i="1"/>
  <c r="Q287" i="1"/>
  <c r="P287" i="1"/>
  <c r="S286" i="1"/>
  <c r="R286" i="1"/>
  <c r="Q286" i="1"/>
  <c r="P286" i="1"/>
  <c r="S285" i="1"/>
  <c r="R285" i="1"/>
  <c r="Q285" i="1"/>
  <c r="P285" i="1"/>
  <c r="S284" i="1"/>
  <c r="R284" i="1"/>
  <c r="Q284" i="1"/>
  <c r="P284" i="1"/>
  <c r="S283" i="1"/>
  <c r="R283" i="1"/>
  <c r="Q283" i="1"/>
  <c r="P283" i="1"/>
  <c r="S282" i="1"/>
  <c r="R282" i="1"/>
  <c r="Q282" i="1"/>
  <c r="P282" i="1"/>
  <c r="S281" i="1"/>
  <c r="R281" i="1"/>
  <c r="Q281" i="1"/>
  <c r="P281" i="1"/>
  <c r="S280" i="1"/>
  <c r="R280" i="1"/>
  <c r="Q280" i="1"/>
  <c r="P280" i="1"/>
  <c r="S279" i="1"/>
  <c r="R279" i="1"/>
  <c r="Q279" i="1"/>
  <c r="P279" i="1"/>
  <c r="S278" i="1"/>
  <c r="R278" i="1"/>
  <c r="Q278" i="1"/>
  <c r="P278" i="1"/>
  <c r="S277" i="1"/>
  <c r="R277" i="1"/>
  <c r="Q277" i="1"/>
  <c r="P277" i="1"/>
  <c r="S276" i="1"/>
  <c r="R276" i="1"/>
  <c r="Q276" i="1"/>
  <c r="P276" i="1"/>
  <c r="S275" i="1"/>
  <c r="R275" i="1"/>
  <c r="Q275" i="1"/>
  <c r="P275" i="1"/>
  <c r="S274" i="1"/>
  <c r="R274" i="1"/>
  <c r="Q274" i="1"/>
  <c r="P274" i="1"/>
  <c r="S273" i="1"/>
  <c r="R273" i="1"/>
  <c r="Q273" i="1"/>
  <c r="P273" i="1"/>
  <c r="S272" i="1"/>
  <c r="R272" i="1"/>
  <c r="Q272" i="1"/>
  <c r="P272" i="1"/>
  <c r="S271" i="1"/>
  <c r="R271" i="1"/>
  <c r="Q271" i="1"/>
  <c r="P271" i="1"/>
  <c r="S270" i="1"/>
  <c r="R270" i="1"/>
  <c r="Q270" i="1"/>
  <c r="P270" i="1"/>
  <c r="S269" i="1"/>
  <c r="R269" i="1"/>
  <c r="Q269" i="1"/>
  <c r="P269" i="1"/>
  <c r="S268" i="1"/>
  <c r="R268" i="1"/>
  <c r="Q268" i="1"/>
  <c r="P268" i="1"/>
  <c r="S267" i="1"/>
  <c r="R267" i="1"/>
  <c r="Q267" i="1"/>
  <c r="P267" i="1"/>
  <c r="S266" i="1"/>
  <c r="R266" i="1"/>
  <c r="Q266" i="1"/>
  <c r="P266" i="1"/>
  <c r="S265" i="1"/>
  <c r="R265" i="1"/>
  <c r="Q265" i="1"/>
  <c r="P265" i="1"/>
  <c r="S264" i="1"/>
  <c r="R264" i="1"/>
  <c r="Q264" i="1"/>
  <c r="P264" i="1"/>
  <c r="S263" i="1"/>
  <c r="R263" i="1"/>
  <c r="Q263" i="1"/>
  <c r="P263" i="1"/>
  <c r="S262" i="1"/>
  <c r="R262" i="1"/>
  <c r="Q262" i="1"/>
  <c r="P262" i="1"/>
  <c r="S261" i="1"/>
  <c r="R261" i="1"/>
  <c r="Q261" i="1"/>
  <c r="P261" i="1"/>
  <c r="S260" i="1"/>
  <c r="R260" i="1"/>
  <c r="Q260" i="1"/>
  <c r="P260" i="1"/>
  <c r="S259" i="1"/>
  <c r="R259" i="1"/>
  <c r="Q259" i="1"/>
  <c r="P259" i="1"/>
  <c r="S258" i="1"/>
  <c r="R258" i="1"/>
  <c r="Q258" i="1"/>
  <c r="P258" i="1"/>
  <c r="S257" i="1"/>
  <c r="R257" i="1"/>
  <c r="Q257" i="1"/>
  <c r="P257" i="1"/>
  <c r="S256" i="1"/>
  <c r="R256" i="1"/>
  <c r="Q256" i="1"/>
  <c r="P256" i="1"/>
  <c r="S255" i="1"/>
  <c r="R255" i="1"/>
  <c r="Q255" i="1"/>
  <c r="P255" i="1"/>
  <c r="S254" i="1"/>
  <c r="R254" i="1"/>
  <c r="Q254" i="1"/>
  <c r="P254" i="1"/>
  <c r="S253" i="1"/>
  <c r="R253" i="1"/>
  <c r="Q253" i="1"/>
  <c r="P253" i="1"/>
  <c r="S252" i="1"/>
  <c r="R252" i="1"/>
  <c r="Q252" i="1"/>
  <c r="P252" i="1"/>
  <c r="S251" i="1"/>
  <c r="R251" i="1"/>
  <c r="Q251" i="1"/>
  <c r="P251" i="1"/>
  <c r="S250" i="1"/>
  <c r="R250" i="1"/>
  <c r="Q250" i="1"/>
  <c r="P250" i="1"/>
  <c r="S249" i="1"/>
  <c r="R249" i="1"/>
  <c r="Q249" i="1"/>
  <c r="P249" i="1"/>
  <c r="S248" i="1"/>
  <c r="R248" i="1"/>
  <c r="Q248" i="1"/>
  <c r="P248" i="1"/>
  <c r="S247" i="1"/>
  <c r="R247" i="1"/>
  <c r="Q247" i="1"/>
  <c r="P247" i="1"/>
  <c r="S246" i="1"/>
  <c r="R246" i="1"/>
  <c r="Q246" i="1"/>
  <c r="P246" i="1"/>
  <c r="S245" i="1"/>
  <c r="R245" i="1"/>
  <c r="Q245" i="1"/>
  <c r="P245" i="1"/>
  <c r="S244" i="1"/>
  <c r="R244" i="1"/>
  <c r="Q244" i="1"/>
  <c r="P244" i="1"/>
  <c r="S243" i="1"/>
  <c r="R243" i="1"/>
  <c r="Q243" i="1"/>
  <c r="P243" i="1"/>
  <c r="S242" i="1"/>
  <c r="R242" i="1"/>
  <c r="Q242" i="1"/>
  <c r="P242" i="1"/>
  <c r="S241" i="1"/>
  <c r="R241" i="1"/>
  <c r="Q241" i="1"/>
  <c r="P241" i="1"/>
  <c r="S240" i="1"/>
  <c r="R240" i="1"/>
  <c r="Q240" i="1"/>
  <c r="P240" i="1"/>
  <c r="S239" i="1"/>
  <c r="R239" i="1"/>
  <c r="Q239" i="1"/>
  <c r="P239" i="1"/>
  <c r="S238" i="1"/>
  <c r="R238" i="1"/>
  <c r="Q238" i="1"/>
  <c r="P238" i="1"/>
  <c r="S237" i="1"/>
  <c r="R237" i="1"/>
  <c r="Q237" i="1"/>
  <c r="P237" i="1"/>
  <c r="S236" i="1"/>
  <c r="R236" i="1"/>
  <c r="Q236" i="1"/>
  <c r="P236" i="1"/>
  <c r="S235" i="1"/>
  <c r="R235" i="1"/>
  <c r="Q235" i="1"/>
  <c r="P235" i="1"/>
  <c r="S234" i="1"/>
  <c r="R234" i="1"/>
  <c r="Q234" i="1"/>
  <c r="P234" i="1"/>
  <c r="S233" i="1"/>
  <c r="R233" i="1"/>
  <c r="Q233" i="1"/>
  <c r="P233" i="1"/>
  <c r="S232" i="1"/>
  <c r="R232" i="1"/>
  <c r="Q232" i="1"/>
  <c r="P232" i="1"/>
  <c r="S231" i="1"/>
  <c r="R231" i="1"/>
  <c r="Q231" i="1"/>
  <c r="P231" i="1"/>
  <c r="S230" i="1"/>
  <c r="R230" i="1"/>
  <c r="Q230" i="1"/>
  <c r="P230" i="1"/>
  <c r="S229" i="1"/>
  <c r="R229" i="1"/>
  <c r="Q229" i="1"/>
  <c r="P229" i="1"/>
  <c r="S228" i="1"/>
  <c r="R228" i="1"/>
  <c r="Q228" i="1"/>
  <c r="P228" i="1"/>
  <c r="S227" i="1"/>
  <c r="R227" i="1"/>
  <c r="Q227" i="1"/>
  <c r="P227" i="1"/>
  <c r="S226" i="1"/>
  <c r="R226" i="1"/>
  <c r="Q226" i="1"/>
  <c r="P226" i="1"/>
  <c r="S225" i="1"/>
  <c r="R225" i="1"/>
  <c r="Q225" i="1"/>
  <c r="P225" i="1"/>
  <c r="S224" i="1"/>
  <c r="R224" i="1"/>
  <c r="Q224" i="1"/>
  <c r="P224" i="1"/>
  <c r="S223" i="1"/>
  <c r="R223" i="1"/>
  <c r="Q223" i="1"/>
  <c r="P223" i="1"/>
  <c r="S222" i="1"/>
  <c r="R222" i="1"/>
  <c r="Q222" i="1"/>
  <c r="P222" i="1"/>
  <c r="S221" i="1"/>
  <c r="R221" i="1"/>
  <c r="Q221" i="1"/>
  <c r="P221" i="1"/>
  <c r="S220" i="1"/>
  <c r="R220" i="1"/>
  <c r="Q220" i="1"/>
  <c r="P220" i="1"/>
  <c r="S219" i="1"/>
  <c r="R219" i="1"/>
  <c r="Q219" i="1"/>
  <c r="P219" i="1"/>
  <c r="S218" i="1"/>
  <c r="R218" i="1"/>
  <c r="Q218" i="1"/>
  <c r="P218" i="1"/>
  <c r="S217" i="1"/>
  <c r="R217" i="1"/>
  <c r="Q217" i="1"/>
  <c r="P217" i="1"/>
  <c r="S216" i="1"/>
  <c r="R216" i="1"/>
  <c r="Q216" i="1"/>
  <c r="P216" i="1"/>
  <c r="S215" i="1"/>
  <c r="R215" i="1"/>
  <c r="Q215" i="1"/>
  <c r="P215" i="1"/>
  <c r="S214" i="1"/>
  <c r="R214" i="1"/>
  <c r="Q214" i="1"/>
  <c r="P214" i="1"/>
  <c r="S213" i="1"/>
  <c r="R213" i="1"/>
  <c r="Q213" i="1"/>
  <c r="P213" i="1"/>
  <c r="S212" i="1"/>
  <c r="R212" i="1"/>
  <c r="Q212" i="1"/>
  <c r="P212" i="1"/>
  <c r="S211" i="1"/>
  <c r="R211" i="1"/>
  <c r="Q211" i="1"/>
  <c r="P211" i="1"/>
  <c r="S210" i="1"/>
  <c r="R210" i="1"/>
  <c r="Q210" i="1"/>
  <c r="P210" i="1"/>
  <c r="S209" i="1"/>
  <c r="R209" i="1"/>
  <c r="Q209" i="1"/>
  <c r="P209" i="1"/>
  <c r="S208" i="1"/>
  <c r="R208" i="1"/>
  <c r="Q208" i="1"/>
  <c r="P208" i="1"/>
  <c r="S207" i="1"/>
  <c r="R207" i="1"/>
  <c r="Q207" i="1"/>
  <c r="P207" i="1"/>
  <c r="S206" i="1"/>
  <c r="R206" i="1"/>
  <c r="Q206" i="1"/>
  <c r="P206" i="1"/>
  <c r="S205" i="1"/>
  <c r="R205" i="1"/>
  <c r="Q205" i="1"/>
  <c r="P205" i="1"/>
  <c r="S204" i="1"/>
  <c r="R204" i="1"/>
  <c r="Q204" i="1"/>
  <c r="P204" i="1"/>
  <c r="S203" i="1"/>
  <c r="R203" i="1"/>
  <c r="Q203" i="1"/>
  <c r="P203" i="1"/>
  <c r="S202" i="1"/>
  <c r="R202" i="1"/>
  <c r="Q202" i="1"/>
  <c r="P202" i="1"/>
  <c r="S201" i="1"/>
  <c r="R201" i="1"/>
  <c r="Q201" i="1"/>
  <c r="P201" i="1"/>
  <c r="S200" i="1"/>
  <c r="R200" i="1"/>
  <c r="Q200" i="1"/>
  <c r="P200" i="1"/>
  <c r="S199" i="1"/>
  <c r="R199" i="1"/>
  <c r="Q199" i="1"/>
  <c r="P199" i="1"/>
  <c r="S198" i="1"/>
  <c r="R198" i="1"/>
  <c r="Q198" i="1"/>
  <c r="P198" i="1"/>
  <c r="S197" i="1"/>
  <c r="R197" i="1"/>
  <c r="Q197" i="1"/>
  <c r="P197" i="1"/>
  <c r="S196" i="1"/>
  <c r="R196" i="1"/>
  <c r="Q196" i="1"/>
  <c r="P196" i="1"/>
  <c r="S195" i="1"/>
  <c r="R195" i="1"/>
  <c r="Q195" i="1"/>
  <c r="P195" i="1"/>
  <c r="S194" i="1"/>
  <c r="R194" i="1"/>
  <c r="Q194" i="1"/>
  <c r="P194" i="1"/>
  <c r="S193" i="1"/>
  <c r="R193" i="1"/>
  <c r="Q193" i="1"/>
  <c r="P193" i="1"/>
  <c r="S192" i="1"/>
  <c r="R192" i="1"/>
  <c r="Q192" i="1"/>
  <c r="P192" i="1"/>
  <c r="S191" i="1"/>
  <c r="R191" i="1"/>
  <c r="Q191" i="1"/>
  <c r="P191" i="1"/>
  <c r="S190" i="1"/>
  <c r="R190" i="1"/>
  <c r="Q190" i="1"/>
  <c r="P190" i="1"/>
  <c r="S189" i="1"/>
  <c r="R189" i="1"/>
  <c r="Q189" i="1"/>
  <c r="P189" i="1"/>
  <c r="S188" i="1"/>
  <c r="R188" i="1"/>
  <c r="Q188" i="1"/>
  <c r="P188" i="1"/>
  <c r="S187" i="1"/>
  <c r="R187" i="1"/>
  <c r="Q187" i="1"/>
  <c r="P187" i="1"/>
  <c r="S186" i="1"/>
  <c r="R186" i="1"/>
  <c r="Q186" i="1"/>
  <c r="P186" i="1"/>
  <c r="S185" i="1"/>
  <c r="R185" i="1"/>
  <c r="Q185" i="1"/>
  <c r="P185" i="1"/>
  <c r="S184" i="1"/>
  <c r="R184" i="1"/>
  <c r="Q184" i="1"/>
  <c r="P184" i="1"/>
  <c r="S183" i="1"/>
  <c r="R183" i="1"/>
  <c r="Q183" i="1"/>
  <c r="P183" i="1"/>
  <c r="S182" i="1"/>
  <c r="R182" i="1"/>
  <c r="Q182" i="1"/>
  <c r="P182" i="1"/>
  <c r="S181" i="1"/>
  <c r="R181" i="1"/>
  <c r="Q181" i="1"/>
  <c r="P181" i="1"/>
  <c r="S180" i="1"/>
  <c r="R180" i="1"/>
  <c r="Q180" i="1"/>
  <c r="P180" i="1"/>
  <c r="S179" i="1"/>
  <c r="R179" i="1"/>
  <c r="Q179" i="1"/>
  <c r="P179" i="1"/>
  <c r="S178" i="1"/>
  <c r="R178" i="1"/>
  <c r="Q178" i="1"/>
  <c r="P178" i="1"/>
  <c r="S177" i="1"/>
  <c r="R177" i="1"/>
  <c r="Q177" i="1"/>
  <c r="P177" i="1"/>
  <c r="S176" i="1"/>
  <c r="R176" i="1"/>
  <c r="Q176" i="1"/>
  <c r="P176" i="1"/>
  <c r="S175" i="1"/>
  <c r="R175" i="1"/>
  <c r="Q175" i="1"/>
  <c r="P175" i="1"/>
  <c r="S174" i="1"/>
  <c r="R174" i="1"/>
  <c r="Q174" i="1"/>
  <c r="P174" i="1"/>
  <c r="S173" i="1"/>
  <c r="R173" i="1"/>
  <c r="Q173" i="1"/>
  <c r="P173" i="1"/>
  <c r="S172" i="1"/>
  <c r="R172" i="1"/>
  <c r="Q172" i="1"/>
  <c r="P172" i="1"/>
  <c r="S171" i="1"/>
  <c r="R171" i="1"/>
  <c r="Q171" i="1"/>
  <c r="P171" i="1"/>
  <c r="S170" i="1"/>
  <c r="R170" i="1"/>
  <c r="Q170" i="1"/>
  <c r="P170" i="1"/>
  <c r="S169" i="1"/>
  <c r="R169" i="1"/>
  <c r="Q169" i="1"/>
  <c r="P169" i="1"/>
  <c r="S168" i="1"/>
  <c r="R168" i="1"/>
  <c r="Q168" i="1"/>
  <c r="P168" i="1"/>
  <c r="S167" i="1"/>
  <c r="R167" i="1"/>
  <c r="Q167" i="1"/>
  <c r="P167" i="1"/>
  <c r="S166" i="1"/>
  <c r="R166" i="1"/>
  <c r="Q166" i="1"/>
  <c r="P166" i="1"/>
  <c r="S165" i="1"/>
  <c r="R165" i="1"/>
  <c r="Q165" i="1"/>
  <c r="P165" i="1"/>
  <c r="S164" i="1"/>
  <c r="R164" i="1"/>
  <c r="Q164" i="1"/>
  <c r="P164" i="1"/>
  <c r="S163" i="1"/>
  <c r="R163" i="1"/>
  <c r="Q163" i="1"/>
  <c r="P163" i="1"/>
  <c r="S162" i="1"/>
  <c r="R162" i="1"/>
  <c r="Q162" i="1"/>
  <c r="P162" i="1"/>
  <c r="S161" i="1"/>
  <c r="R161" i="1"/>
  <c r="Q161" i="1"/>
  <c r="P161" i="1"/>
  <c r="S160" i="1"/>
  <c r="R160" i="1"/>
  <c r="Q160" i="1"/>
  <c r="P160" i="1"/>
  <c r="S159" i="1"/>
  <c r="R159" i="1"/>
  <c r="Q159" i="1"/>
  <c r="P159" i="1"/>
  <c r="S158" i="1"/>
  <c r="R158" i="1"/>
  <c r="Q158" i="1"/>
  <c r="P158" i="1"/>
  <c r="S157" i="1"/>
  <c r="R157" i="1"/>
  <c r="Q157" i="1"/>
  <c r="P157" i="1"/>
  <c r="S156" i="1"/>
  <c r="R156" i="1"/>
  <c r="Q156" i="1"/>
  <c r="P156" i="1"/>
  <c r="S155" i="1"/>
  <c r="R155" i="1"/>
  <c r="Q155" i="1"/>
  <c r="P155" i="1"/>
  <c r="S154" i="1"/>
  <c r="R154" i="1"/>
  <c r="Q154" i="1"/>
  <c r="P154" i="1"/>
  <c r="S153" i="1"/>
  <c r="R153" i="1"/>
  <c r="Q153" i="1"/>
  <c r="P153" i="1"/>
  <c r="S152" i="1"/>
  <c r="R152" i="1"/>
  <c r="Q152" i="1"/>
  <c r="P152" i="1"/>
  <c r="S151" i="1"/>
  <c r="R151" i="1"/>
  <c r="Q151" i="1"/>
  <c r="P151" i="1"/>
  <c r="S150" i="1"/>
  <c r="R150" i="1"/>
  <c r="Q150" i="1"/>
  <c r="P150" i="1"/>
  <c r="S149" i="1"/>
  <c r="R149" i="1"/>
  <c r="Q149" i="1"/>
  <c r="P149" i="1"/>
  <c r="S148" i="1"/>
  <c r="R148" i="1"/>
  <c r="Q148" i="1"/>
  <c r="P148" i="1"/>
  <c r="S147" i="1"/>
  <c r="R147" i="1"/>
  <c r="Q147" i="1"/>
  <c r="P147" i="1"/>
  <c r="S146" i="1"/>
  <c r="R146" i="1"/>
  <c r="Q146" i="1"/>
  <c r="P146" i="1"/>
  <c r="S145" i="1"/>
  <c r="R145" i="1"/>
  <c r="Q145" i="1"/>
  <c r="P145" i="1"/>
  <c r="S144" i="1"/>
  <c r="R144" i="1"/>
  <c r="Q144" i="1"/>
  <c r="P144" i="1"/>
  <c r="S143" i="1"/>
  <c r="R143" i="1"/>
  <c r="Q143" i="1"/>
  <c r="P143" i="1"/>
  <c r="S142" i="1"/>
  <c r="R142" i="1"/>
  <c r="Q142" i="1"/>
  <c r="P142" i="1"/>
  <c r="S141" i="1"/>
  <c r="R141" i="1"/>
  <c r="Q141" i="1"/>
  <c r="P141" i="1"/>
  <c r="S140" i="1"/>
  <c r="R140" i="1"/>
  <c r="Q140" i="1"/>
  <c r="P140" i="1"/>
  <c r="S139" i="1"/>
  <c r="R139" i="1"/>
  <c r="Q139" i="1"/>
  <c r="P139" i="1"/>
  <c r="S138" i="1"/>
  <c r="R138" i="1"/>
  <c r="Q138" i="1"/>
  <c r="P138" i="1"/>
  <c r="S137" i="1"/>
  <c r="R137" i="1"/>
  <c r="Q137" i="1"/>
  <c r="P137" i="1"/>
  <c r="S136" i="1"/>
  <c r="R136" i="1"/>
  <c r="Q136" i="1"/>
  <c r="P136" i="1"/>
  <c r="S135" i="1"/>
  <c r="R135" i="1"/>
  <c r="Q135" i="1"/>
  <c r="P135" i="1"/>
  <c r="S134" i="1"/>
  <c r="R134" i="1"/>
  <c r="Q134" i="1"/>
  <c r="P134" i="1"/>
  <c r="S133" i="1"/>
  <c r="R133" i="1"/>
  <c r="Q133" i="1"/>
  <c r="P133" i="1"/>
  <c r="S132" i="1"/>
  <c r="R132" i="1"/>
  <c r="Q132" i="1"/>
  <c r="P132" i="1"/>
  <c r="S131" i="1"/>
  <c r="R131" i="1"/>
  <c r="Q131" i="1"/>
  <c r="P131" i="1"/>
  <c r="S130" i="1"/>
  <c r="R130" i="1"/>
  <c r="Q130" i="1"/>
  <c r="P130" i="1"/>
  <c r="S129" i="1"/>
  <c r="R129" i="1"/>
  <c r="Q129" i="1"/>
  <c r="P129" i="1"/>
  <c r="S128" i="1"/>
  <c r="R128" i="1"/>
  <c r="Q128" i="1"/>
  <c r="P128" i="1"/>
  <c r="S127" i="1"/>
  <c r="R127" i="1"/>
  <c r="Q127" i="1"/>
  <c r="P127" i="1"/>
  <c r="S126" i="1"/>
  <c r="R126" i="1"/>
  <c r="Q126" i="1"/>
  <c r="P126" i="1"/>
  <c r="S125" i="1"/>
  <c r="R125" i="1"/>
  <c r="Q125" i="1"/>
  <c r="P125" i="1"/>
  <c r="S124" i="1"/>
  <c r="R124" i="1"/>
  <c r="Q124" i="1"/>
  <c r="P124" i="1"/>
  <c r="S123" i="1"/>
  <c r="R123" i="1"/>
  <c r="Q123" i="1"/>
  <c r="P123" i="1"/>
  <c r="S122" i="1"/>
  <c r="R122" i="1"/>
  <c r="Q122" i="1"/>
  <c r="P122" i="1"/>
  <c r="S121" i="1"/>
  <c r="R121" i="1"/>
  <c r="Q121" i="1"/>
  <c r="P121" i="1"/>
  <c r="S120" i="1"/>
  <c r="R120" i="1"/>
  <c r="Q120" i="1"/>
  <c r="P120" i="1"/>
  <c r="S119" i="1"/>
  <c r="R119" i="1"/>
  <c r="Q119" i="1"/>
  <c r="P119" i="1"/>
  <c r="S118" i="1"/>
  <c r="R118" i="1"/>
  <c r="Q118" i="1"/>
  <c r="P118" i="1"/>
  <c r="S117" i="1"/>
  <c r="R117" i="1"/>
  <c r="Q117" i="1"/>
  <c r="P117" i="1"/>
  <c r="S116" i="1"/>
  <c r="R116" i="1"/>
  <c r="Q116" i="1"/>
  <c r="P116" i="1"/>
  <c r="S115" i="1"/>
  <c r="R115" i="1"/>
  <c r="Q115" i="1"/>
  <c r="P115" i="1"/>
  <c r="S114" i="1"/>
  <c r="R114" i="1"/>
  <c r="Q114" i="1"/>
  <c r="P114" i="1"/>
  <c r="S113" i="1"/>
  <c r="R113" i="1"/>
  <c r="Q113" i="1"/>
  <c r="P113" i="1"/>
  <c r="S112" i="1"/>
  <c r="R112" i="1"/>
  <c r="Q112" i="1"/>
  <c r="P112" i="1"/>
  <c r="S111" i="1"/>
  <c r="R111" i="1"/>
  <c r="Q111" i="1"/>
  <c r="P111" i="1"/>
  <c r="S110" i="1"/>
  <c r="R110" i="1"/>
  <c r="Q110" i="1"/>
  <c r="P110" i="1"/>
  <c r="S109" i="1"/>
  <c r="R109" i="1"/>
  <c r="Q109" i="1"/>
  <c r="P109" i="1"/>
  <c r="S108" i="1"/>
  <c r="R108" i="1"/>
  <c r="Q108" i="1"/>
  <c r="P108" i="1"/>
  <c r="S107" i="1"/>
  <c r="R107" i="1"/>
  <c r="Q107" i="1"/>
  <c r="P107" i="1"/>
  <c r="S106" i="1"/>
  <c r="R106" i="1"/>
  <c r="Q106" i="1"/>
  <c r="P106" i="1"/>
  <c r="S105" i="1"/>
  <c r="R105" i="1"/>
  <c r="Q105" i="1"/>
  <c r="P105" i="1"/>
  <c r="S104" i="1"/>
  <c r="R104" i="1"/>
  <c r="Q104" i="1"/>
  <c r="P104" i="1"/>
  <c r="S103" i="1"/>
  <c r="R103" i="1"/>
  <c r="Q103" i="1"/>
  <c r="P103" i="1"/>
  <c r="S102" i="1"/>
  <c r="R102" i="1"/>
  <c r="Q102" i="1"/>
  <c r="P102" i="1"/>
  <c r="S101" i="1"/>
  <c r="R101" i="1"/>
  <c r="Q101" i="1"/>
  <c r="P101" i="1"/>
  <c r="S100" i="1"/>
  <c r="R100" i="1"/>
  <c r="Q100" i="1"/>
  <c r="P100" i="1"/>
  <c r="S99" i="1"/>
  <c r="R99" i="1"/>
  <c r="Q99" i="1"/>
  <c r="P99" i="1"/>
  <c r="S98" i="1"/>
  <c r="R98" i="1"/>
  <c r="Q98" i="1"/>
  <c r="P98" i="1"/>
  <c r="S97" i="1"/>
  <c r="R97" i="1"/>
  <c r="Q97" i="1"/>
  <c r="P97" i="1"/>
  <c r="S96" i="1"/>
  <c r="R96" i="1"/>
  <c r="Q96" i="1"/>
  <c r="P96" i="1"/>
  <c r="S95" i="1"/>
  <c r="R95" i="1"/>
  <c r="Q95" i="1"/>
  <c r="P95" i="1"/>
  <c r="S94" i="1"/>
  <c r="R94" i="1"/>
  <c r="Q94" i="1"/>
  <c r="P94" i="1"/>
  <c r="S93" i="1"/>
  <c r="R93" i="1"/>
  <c r="Q93" i="1"/>
  <c r="P93" i="1"/>
  <c r="S92" i="1"/>
  <c r="R92" i="1"/>
  <c r="Q92" i="1"/>
  <c r="P92" i="1"/>
  <c r="S91" i="1"/>
  <c r="R91" i="1"/>
  <c r="Q91" i="1"/>
  <c r="P91" i="1"/>
  <c r="S90" i="1"/>
  <c r="R90" i="1"/>
  <c r="Q90" i="1"/>
  <c r="P90" i="1"/>
  <c r="S89" i="1"/>
  <c r="R89" i="1"/>
  <c r="Q89" i="1"/>
  <c r="P89" i="1"/>
  <c r="S88" i="1"/>
  <c r="R88" i="1"/>
  <c r="Q88" i="1"/>
  <c r="P88" i="1"/>
  <c r="S87" i="1"/>
  <c r="R87" i="1"/>
  <c r="Q87" i="1"/>
  <c r="P87" i="1"/>
  <c r="S86" i="1"/>
  <c r="R86" i="1"/>
  <c r="Q86" i="1"/>
  <c r="P86" i="1"/>
  <c r="S85" i="1"/>
  <c r="R85" i="1"/>
  <c r="Q85" i="1"/>
  <c r="P85" i="1"/>
  <c r="S84" i="1"/>
  <c r="R84" i="1"/>
  <c r="Q84" i="1"/>
  <c r="P84" i="1"/>
  <c r="S83" i="1"/>
  <c r="R83" i="1"/>
  <c r="Q83" i="1"/>
  <c r="P83" i="1"/>
  <c r="S82" i="1"/>
  <c r="R82" i="1"/>
  <c r="Q82" i="1"/>
  <c r="P82" i="1"/>
  <c r="S81" i="1"/>
  <c r="R81" i="1"/>
  <c r="Q81" i="1"/>
  <c r="P81" i="1"/>
  <c r="S80" i="1"/>
  <c r="R80" i="1"/>
  <c r="Q80" i="1"/>
  <c r="P80" i="1"/>
  <c r="S79" i="1"/>
  <c r="R79" i="1"/>
  <c r="Q79" i="1"/>
  <c r="P79" i="1"/>
  <c r="S78" i="1"/>
  <c r="R78" i="1"/>
  <c r="Q78" i="1"/>
  <c r="P78" i="1"/>
  <c r="S77" i="1"/>
  <c r="R77" i="1"/>
  <c r="Q77" i="1"/>
  <c r="P77" i="1"/>
  <c r="S76" i="1"/>
  <c r="R76" i="1"/>
  <c r="Q76" i="1"/>
  <c r="P76" i="1"/>
  <c r="S75" i="1"/>
  <c r="R75" i="1"/>
  <c r="Q75" i="1"/>
  <c r="P75" i="1"/>
  <c r="S74" i="1"/>
  <c r="R74" i="1"/>
  <c r="Q74" i="1"/>
  <c r="P74" i="1"/>
  <c r="S73" i="1"/>
  <c r="R73" i="1"/>
  <c r="Q73" i="1"/>
  <c r="P73" i="1"/>
  <c r="S72" i="1"/>
  <c r="R72" i="1"/>
  <c r="Q72" i="1"/>
  <c r="P72" i="1"/>
  <c r="S71" i="1"/>
  <c r="R71" i="1"/>
  <c r="Q71" i="1"/>
  <c r="P71" i="1"/>
  <c r="S70" i="1"/>
  <c r="R70" i="1"/>
  <c r="Q70" i="1"/>
  <c r="P70" i="1"/>
  <c r="S69" i="1"/>
  <c r="R69" i="1"/>
  <c r="Q69" i="1"/>
  <c r="P69" i="1"/>
  <c r="S68" i="1"/>
  <c r="R68" i="1"/>
  <c r="Q68" i="1"/>
  <c r="P68" i="1"/>
  <c r="S67" i="1"/>
  <c r="R67" i="1"/>
  <c r="Q67" i="1"/>
  <c r="P67" i="1"/>
  <c r="S66" i="1"/>
  <c r="R66" i="1"/>
  <c r="Q66" i="1"/>
  <c r="P66" i="1"/>
  <c r="S65" i="1"/>
  <c r="R65" i="1"/>
  <c r="Q65" i="1"/>
  <c r="P65" i="1"/>
  <c r="S64" i="1"/>
  <c r="R64" i="1"/>
  <c r="Q64" i="1"/>
  <c r="P64" i="1"/>
  <c r="S63" i="1"/>
  <c r="R63" i="1"/>
  <c r="Q63" i="1"/>
  <c r="P63" i="1"/>
  <c r="S62" i="1"/>
  <c r="R62" i="1"/>
  <c r="Q62" i="1"/>
  <c r="P62" i="1"/>
  <c r="S61" i="1"/>
  <c r="R61" i="1"/>
  <c r="Q61" i="1"/>
  <c r="P61" i="1"/>
  <c r="S60" i="1"/>
  <c r="R60" i="1"/>
  <c r="Q60" i="1"/>
  <c r="P60" i="1"/>
  <c r="S59" i="1"/>
  <c r="R59" i="1"/>
  <c r="Q59" i="1"/>
  <c r="P59" i="1"/>
  <c r="S58" i="1"/>
  <c r="R58" i="1"/>
  <c r="Q58" i="1"/>
  <c r="P58" i="1"/>
  <c r="S57" i="1"/>
  <c r="R57" i="1"/>
  <c r="Q57" i="1"/>
  <c r="P57" i="1"/>
  <c r="S56" i="1"/>
  <c r="R56" i="1"/>
  <c r="Q56" i="1"/>
  <c r="P56" i="1"/>
  <c r="S55" i="1"/>
  <c r="R55" i="1"/>
  <c r="Q55" i="1"/>
  <c r="P55" i="1"/>
  <c r="S54" i="1"/>
  <c r="R54" i="1"/>
  <c r="Q54" i="1"/>
  <c r="P54" i="1"/>
  <c r="S53" i="1"/>
  <c r="R53" i="1"/>
  <c r="Q53" i="1"/>
  <c r="P53" i="1"/>
  <c r="S52" i="1"/>
  <c r="R52" i="1"/>
  <c r="Q52" i="1"/>
  <c r="P52" i="1"/>
  <c r="S51" i="1"/>
  <c r="R51" i="1"/>
  <c r="Q51" i="1"/>
  <c r="P51" i="1"/>
  <c r="S50" i="1"/>
  <c r="R50" i="1"/>
  <c r="Q50" i="1"/>
  <c r="P50" i="1"/>
  <c r="S49" i="1"/>
  <c r="R49" i="1"/>
  <c r="Q49" i="1"/>
  <c r="P49" i="1"/>
  <c r="S48" i="1"/>
  <c r="R48" i="1"/>
  <c r="Q48" i="1"/>
  <c r="P48" i="1"/>
  <c r="S47" i="1"/>
  <c r="R47" i="1"/>
  <c r="Q47" i="1"/>
  <c r="P47" i="1"/>
  <c r="S46" i="1"/>
  <c r="R46" i="1"/>
  <c r="Q46" i="1"/>
  <c r="P46" i="1"/>
  <c r="S45" i="1"/>
  <c r="R45" i="1"/>
  <c r="Q45" i="1"/>
  <c r="P45" i="1"/>
  <c r="S44" i="1"/>
  <c r="R44" i="1"/>
  <c r="Q44" i="1"/>
  <c r="P44" i="1"/>
  <c r="S43" i="1"/>
  <c r="R43" i="1"/>
  <c r="Q43" i="1"/>
  <c r="P43" i="1"/>
  <c r="S42" i="1"/>
  <c r="R42" i="1"/>
  <c r="Q42" i="1"/>
  <c r="P42" i="1"/>
  <c r="S41" i="1"/>
  <c r="R41" i="1"/>
  <c r="Q41" i="1"/>
  <c r="P41" i="1"/>
  <c r="S40" i="1"/>
  <c r="R40" i="1"/>
  <c r="Q40" i="1"/>
  <c r="P40" i="1"/>
  <c r="S39" i="1"/>
  <c r="R39" i="1"/>
  <c r="Q39" i="1"/>
  <c r="P39" i="1"/>
  <c r="S38" i="1"/>
  <c r="R38" i="1"/>
  <c r="Q38" i="1"/>
  <c r="P38" i="1"/>
  <c r="S37" i="1"/>
  <c r="R37" i="1"/>
  <c r="Q37" i="1"/>
  <c r="P37" i="1"/>
  <c r="S36" i="1"/>
  <c r="R36" i="1"/>
  <c r="Q36" i="1"/>
  <c r="P36" i="1"/>
  <c r="S35" i="1"/>
  <c r="R35" i="1"/>
  <c r="Q35" i="1"/>
  <c r="P35" i="1"/>
  <c r="S34" i="1"/>
  <c r="R34" i="1"/>
  <c r="Q34" i="1"/>
  <c r="P34" i="1"/>
  <c r="S33" i="1"/>
  <c r="R33" i="1"/>
  <c r="Q33" i="1"/>
  <c r="P33" i="1"/>
  <c r="S32" i="1"/>
  <c r="R32" i="1"/>
  <c r="Q32" i="1"/>
  <c r="P32" i="1"/>
  <c r="S31" i="1"/>
  <c r="R31" i="1"/>
  <c r="Q31" i="1"/>
  <c r="P31" i="1"/>
  <c r="S30" i="1"/>
  <c r="R30" i="1"/>
  <c r="Q30" i="1"/>
  <c r="P30" i="1"/>
  <c r="S29" i="1"/>
  <c r="R29" i="1"/>
  <c r="Q29" i="1"/>
  <c r="P29" i="1"/>
  <c r="S28" i="1"/>
  <c r="R28" i="1"/>
  <c r="Q28" i="1"/>
  <c r="P28" i="1"/>
  <c r="S27" i="1"/>
  <c r="R27" i="1"/>
  <c r="Q27" i="1"/>
  <c r="P27" i="1"/>
  <c r="S26" i="1"/>
  <c r="R26" i="1"/>
  <c r="Q26" i="1"/>
  <c r="P26" i="1"/>
  <c r="S25" i="1"/>
  <c r="R25" i="1"/>
  <c r="Q25" i="1"/>
  <c r="P25" i="1"/>
  <c r="S24" i="1"/>
  <c r="R24" i="1"/>
  <c r="Q24" i="1"/>
  <c r="P24" i="1"/>
  <c r="S23" i="1"/>
  <c r="R23" i="1"/>
  <c r="Q23" i="1"/>
  <c r="P23" i="1"/>
  <c r="S22" i="1"/>
  <c r="R22" i="1"/>
  <c r="Q22" i="1"/>
  <c r="P22" i="1"/>
  <c r="S21" i="1"/>
  <c r="R21" i="1"/>
  <c r="Q21" i="1"/>
  <c r="P21" i="1"/>
  <c r="S20" i="1"/>
  <c r="R20" i="1"/>
  <c r="Q20" i="1"/>
  <c r="P20" i="1"/>
  <c r="S19" i="1"/>
  <c r="R19" i="1"/>
  <c r="Q19" i="1"/>
  <c r="P19" i="1"/>
  <c r="S18" i="1"/>
  <c r="R18" i="1"/>
  <c r="Q18" i="1"/>
  <c r="P18" i="1"/>
  <c r="S17" i="1"/>
  <c r="R17" i="1"/>
  <c r="Q17" i="1"/>
  <c r="P17" i="1"/>
  <c r="S16" i="1"/>
  <c r="R16" i="1"/>
  <c r="Q16" i="1"/>
  <c r="P16" i="1"/>
  <c r="S15" i="1"/>
  <c r="R15" i="1"/>
  <c r="Q15" i="1"/>
  <c r="P15" i="1"/>
  <c r="S14" i="1"/>
  <c r="R14" i="1"/>
  <c r="Q14" i="1"/>
  <c r="P14" i="1"/>
  <c r="S13" i="1"/>
  <c r="R13" i="1"/>
  <c r="Q13" i="1"/>
  <c r="P13" i="1"/>
  <c r="S12" i="1"/>
  <c r="R12" i="1"/>
  <c r="Q12" i="1"/>
  <c r="P12" i="1"/>
  <c r="S11" i="1"/>
  <c r="R11" i="1"/>
  <c r="Q11" i="1"/>
  <c r="P11" i="1"/>
  <c r="S10" i="1"/>
  <c r="R10" i="1"/>
  <c r="Q10" i="1"/>
  <c r="P10" i="1"/>
  <c r="S9" i="1"/>
  <c r="R9" i="1"/>
  <c r="Q9" i="1"/>
  <c r="P9" i="1"/>
  <c r="S8" i="1"/>
  <c r="R8" i="1"/>
  <c r="Q8" i="1"/>
  <c r="P8" i="1"/>
  <c r="S7" i="1"/>
  <c r="R7" i="1"/>
  <c r="Q7" i="1"/>
  <c r="P7" i="1"/>
  <c r="S6" i="1"/>
  <c r="R6" i="1"/>
  <c r="Q6" i="1"/>
  <c r="P6" i="1"/>
  <c r="S5" i="1"/>
  <c r="R5" i="1"/>
  <c r="Q5" i="1"/>
  <c r="P5" i="1"/>
  <c r="S4" i="1"/>
  <c r="R4" i="1"/>
  <c r="Q4" i="1"/>
  <c r="P4" i="1"/>
  <c r="S3" i="1"/>
  <c r="R3" i="1"/>
  <c r="Q3" i="1"/>
  <c r="P3" i="1"/>
</calcChain>
</file>

<file path=xl/sharedStrings.xml><?xml version="1.0" encoding="utf-8"?>
<sst xmlns="http://schemas.openxmlformats.org/spreadsheetml/2006/main" count="875" uniqueCount="109">
  <si>
    <t>กรุงเทพมหานคร</t>
  </si>
  <si>
    <t>กลาง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</si>
  <si>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</si>
  <si>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</si>
  <si>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</si>
  <si>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</si>
  <si>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</si>
  <si>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</si>
  <si>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</si>
  <si>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</si>
  <si>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</si>
  <si>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</si>
  <si>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</si>
  <si>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</si>
  <si>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</si>
  <si>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</si>
  <si>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</si>
  <si>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</si>
  <si>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</si>
  <si>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</si>
  <si>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</si>
  <si>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</si>
  <si>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</si>
  <si>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</si>
  <si>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</si>
  <si>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</si>
  <si>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</si>
  <si>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</si>
  <si>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</si>
  <si>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</si>
  <si>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</si>
  <si>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</si>
  <si>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</si>
  <si>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</si>
  <si>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</si>
  <si>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</si>
  <si>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</si>
  <si>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</si>
  <si>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</si>
  <si>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</si>
  <si>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</si>
  <si>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</si>
  <si>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</si>
  <si>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</si>
  <si>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</si>
  <si>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</si>
  <si>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</si>
  <si>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</si>
  <si>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</si>
  <si>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</si>
  <si>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</si>
  <si>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</si>
  <si>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</si>
  <si>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</si>
  <si>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</si>
  <si>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</si>
  <si>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</si>
  <si>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</si>
  <si>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</si>
  <si>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</si>
  <si>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</si>
  <si>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</si>
  <si>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</si>
  <si>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</si>
  <si>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</si>
  <si>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</si>
  <si>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</si>
  <si>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</si>
  <si>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</si>
  <si>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</si>
  <si>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</si>
  <si>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</si>
  <si>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</si>
  <si>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</si>
  <si>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</si>
  <si>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</si>
  <si>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</si>
  <si>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</si>
  <si>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</si>
  <si>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</si>
  <si>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</si>
  <si>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ปี พ.ศ.</t>
  </si>
  <si>
    <t>ภาค</t>
  </si>
  <si>
    <t>เขตสุขภาพ</t>
  </si>
  <si>
    <t>รหัสจังหวัด</t>
  </si>
  <si>
    <t>จังหวัด</t>
  </si>
  <si>
    <t>จำนวนดื่ม</t>
  </si>
  <si>
    <t>จำนวนไม่ดื่ม</t>
  </si>
  <si>
    <t>จำนวนผู้ขับขี่ที่ดื่ม</t>
  </si>
  <si>
    <t>จำนวนผู้ขับขี่ที่ไม่ดื่ม</t>
  </si>
  <si>
    <t>จำนวนไม่ทราบการดื่ม</t>
  </si>
  <si>
    <t>จำนวนค่าว่าง</t>
  </si>
  <si>
    <t>จำนวนผู้ขับขี่ที่ไม่ทราบการดื่ม</t>
  </si>
  <si>
    <t>จำนวนผู้ชับขี่ค่าว่าง</t>
  </si>
  <si>
    <t>จำนวนผู้ขับขี่ทั้งหมด</t>
  </si>
  <si>
    <t>จำนวนรวมทั้งหมด</t>
  </si>
  <si>
    <t>การดื่มเครื่องดื่มแอลกอฮอล์ของผู้บาดเจ็บจากอุบัติเหตุจราจร</t>
  </si>
  <si>
    <t>ที่มาของข้อมูล</t>
  </si>
  <si>
    <t>ระบบเฝ้าระวังการบาดเจ็บ (Injury Surveillance) กรมควบคุมโรค</t>
  </si>
  <si>
    <t xml:space="preserve">สัดส่วนการดื่มเครื่องดื่มแอลกอฮอล์ของผู้บาดเจ็บ คำนวณจาก จำนวนผู้บาดเจ็บที่ดื่มเครื่องดื่มแอลกอฮอล์ * 100 / จำนวนผู้บาดเจ็บทั้งหมด </t>
  </si>
  <si>
    <t>%ดื่ม(ทั้งหมด)</t>
  </si>
  <si>
    <t>%ดื่ม(ทั้งหมด)(ไม่รวมไม่ทราบและค่าว่าง)</t>
  </si>
  <si>
    <t>%ดื่ม(ผู้ขับขี่)</t>
  </si>
  <si>
    <t>%ดื่ม(ผู้ขับขี่)(ไม่รวมไม่ทราบและค่าว่าง)</t>
  </si>
  <si>
    <t>คำนวณการดื่มเครื่องดื่มแอลกอฮอล์ของผู้บาดเจ็บจากอุบัติเหตุจราจร (ภาพรวม)</t>
  </si>
  <si>
    <t>ประเทศ</t>
  </si>
  <si>
    <t>หมายเหตุ</t>
  </si>
  <si>
    <t>ข้อมูลครอบคลุมผู้บาดเจ็บที่มารักษาที่โรงพยาบาล (สังกัดกระทรวงสาธารณสุข) ที่มีการส่งข้อมูลเข้าระบบเฝ้าระวังการบาดเจ็บ</t>
  </si>
  <si>
    <t>ข้อมูลอาจจะไม่ครอบคลุมผู้บาดเจ็บที่มารักษาทั้งหมด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</si>
</sst>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/>
    <xf numFmtId="0" fontId="18" fillId="0" borderId="0"/>
    <xf numFmtId="0" fontId="19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4" applyNumberFormat="0" applyAlignment="0" applyProtection="0"/>
    <xf numFmtId="0" fontId="27" fillId="6" borderId="5" applyNumberFormat="0" applyAlignment="0" applyProtection="0"/>
    <xf numFmtId="0" fontId="28" fillId="6" borderId="4" applyNumberFormat="0" applyAlignment="0" applyProtection="0"/>
    <xf numFmtId="0" fontId="29" fillId="0" borderId="6" applyNumberFormat="0" applyFill="0" applyAlignment="0" applyProtection="0"/>
    <xf numFmtId="0" fontId="30" fillId="7" borderId="7" applyNumberFormat="0" applyAlignment="0" applyProtection="0"/>
    <xf numFmtId="0" fontId="31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4" fillId="32" borderId="0" applyNumberFormat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35" fillId="0" borderId="0" xfId="0" applyFont="1"/>
    <xf numFmtId="0" fontId="35" fillId="0" borderId="0" xfId="1" applyFont="1"/>
    <xf numFmtId="0" fontId="36" fillId="0" borderId="0" xfId="0" applyFont="1"/>
    <xf numFmtId="0" fontId="35" fillId="0" borderId="10" xfId="1" applyFont="1" applyBorder="1"/>
    <xf numFmtId="0" fontId="35" fillId="0" borderId="11" xfId="43" applyFont="1" applyBorder="1"/>
    <xf numFmtId="0" fontId="35" fillId="0" borderId="11" xfId="1" applyFont="1" applyBorder="1"/>
    <xf numFmtId="2" fontId="35" fillId="0" borderId="11" xfId="0" applyNumberFormat="1" applyFont="1" applyBorder="1"/>
    <xf numFmtId="2" fontId="35" fillId="0" borderId="12" xfId="0" applyNumberFormat="1" applyFont="1" applyBorder="1"/>
    <xf numFmtId="0" fontId="35" fillId="0" borderId="13" xfId="1" applyFont="1" applyBorder="1"/>
    <xf numFmtId="0" fontId="35" fillId="0" borderId="0" xfId="43" applyFont="1" applyBorder="1"/>
    <xf numFmtId="0" fontId="35" fillId="0" borderId="0" xfId="1" applyFont="1" applyBorder="1"/>
    <xf numFmtId="2" fontId="35" fillId="0" borderId="0" xfId="0" applyNumberFormat="1" applyFont="1" applyBorder="1"/>
    <xf numFmtId="2" fontId="35" fillId="0" borderId="14" xfId="0" applyNumberFormat="1" applyFont="1" applyBorder="1"/>
    <xf numFmtId="0" fontId="35" fillId="0" borderId="15" xfId="1" applyFont="1" applyBorder="1"/>
    <xf numFmtId="0" fontId="35" fillId="0" borderId="16" xfId="43" applyFont="1" applyBorder="1"/>
    <xf numFmtId="0" fontId="35" fillId="0" borderId="16" xfId="1" applyFont="1" applyBorder="1"/>
    <xf numFmtId="2" fontId="35" fillId="0" borderId="16" xfId="0" applyNumberFormat="1" applyFont="1" applyBorder="1"/>
    <xf numFmtId="2" fontId="35" fillId="0" borderId="17" xfId="0" applyNumberFormat="1" applyFont="1" applyBorder="1"/>
    <xf numFmtId="0" fontId="35" fillId="0" borderId="10" xfId="0" applyFont="1" applyBorder="1"/>
    <xf numFmtId="0" fontId="35" fillId="0" borderId="13" xfId="0" applyFont="1" applyBorder="1"/>
    <xf numFmtId="0" fontId="35" fillId="0" borderId="15" xfId="0" applyFont="1" applyBorder="1"/>
    <xf numFmtId="0" fontId="35" fillId="0" borderId="11" xfId="0" applyFont="1" applyBorder="1"/>
    <xf numFmtId="0" fontId="35" fillId="0" borderId="16" xfId="0" applyFont="1" applyBorder="1"/>
    <xf numFmtId="0" fontId="35" fillId="0" borderId="0" xfId="0" applyFont="1" applyBorder="1"/>
  </cellXfs>
  <cellStyles count="85">
    <cellStyle name="20% - Accent1 2" xfId="62" xr:uid="{00000000-0005-0000-0000-000000000000}"/>
    <cellStyle name="20% - Accent1 3" xfId="20" xr:uid="{00000000-0005-0000-0000-000001000000}"/>
    <cellStyle name="20% - Accent2 2" xfId="66" xr:uid="{00000000-0005-0000-0000-000002000000}"/>
    <cellStyle name="20% - Accent2 3" xfId="24" xr:uid="{00000000-0005-0000-0000-000003000000}"/>
    <cellStyle name="20% - Accent3 2" xfId="70" xr:uid="{00000000-0005-0000-0000-000004000000}"/>
    <cellStyle name="20% - Accent3 3" xfId="28" xr:uid="{00000000-0005-0000-0000-000005000000}"/>
    <cellStyle name="20% - Accent4 2" xfId="74" xr:uid="{00000000-0005-0000-0000-000006000000}"/>
    <cellStyle name="20% - Accent4 3" xfId="32" xr:uid="{00000000-0005-0000-0000-000007000000}"/>
    <cellStyle name="20% - Accent5 2" xfId="78" xr:uid="{00000000-0005-0000-0000-000008000000}"/>
    <cellStyle name="20% - Accent5 3" xfId="36" xr:uid="{00000000-0005-0000-0000-000009000000}"/>
    <cellStyle name="20% - Accent6 2" xfId="82" xr:uid="{00000000-0005-0000-0000-00000A000000}"/>
    <cellStyle name="20% - Accent6 3" xfId="40" xr:uid="{00000000-0005-0000-0000-00000B000000}"/>
    <cellStyle name="40% - Accent1 2" xfId="63" xr:uid="{00000000-0005-0000-0000-00000C000000}"/>
    <cellStyle name="40% - Accent1 3" xfId="21" xr:uid="{00000000-0005-0000-0000-00000D000000}"/>
    <cellStyle name="40% - Accent2 2" xfId="67" xr:uid="{00000000-0005-0000-0000-00000E000000}"/>
    <cellStyle name="40% - Accent2 3" xfId="25" xr:uid="{00000000-0005-0000-0000-00000F000000}"/>
    <cellStyle name="40% - Accent3 2" xfId="71" xr:uid="{00000000-0005-0000-0000-000010000000}"/>
    <cellStyle name="40% - Accent3 3" xfId="29" xr:uid="{00000000-0005-0000-0000-000011000000}"/>
    <cellStyle name="40% - Accent4 2" xfId="75" xr:uid="{00000000-0005-0000-0000-000012000000}"/>
    <cellStyle name="40% - Accent4 3" xfId="33" xr:uid="{00000000-0005-0000-0000-000013000000}"/>
    <cellStyle name="40% - Accent5 2" xfId="79" xr:uid="{00000000-0005-0000-0000-000014000000}"/>
    <cellStyle name="40% - Accent5 3" xfId="37" xr:uid="{00000000-0005-0000-0000-000015000000}"/>
    <cellStyle name="40% - Accent6 2" xfId="83" xr:uid="{00000000-0005-0000-0000-000016000000}"/>
    <cellStyle name="40% - Accent6 3" xfId="41" xr:uid="{00000000-0005-0000-0000-000017000000}"/>
    <cellStyle name="60% - Accent1 2" xfId="64" xr:uid="{00000000-0005-0000-0000-000018000000}"/>
    <cellStyle name="60% - Accent1 3" xfId="22" xr:uid="{00000000-0005-0000-0000-000019000000}"/>
    <cellStyle name="60% - Accent2 2" xfId="68" xr:uid="{00000000-0005-0000-0000-00001A000000}"/>
    <cellStyle name="60% - Accent2 3" xfId="26" xr:uid="{00000000-0005-0000-0000-00001B000000}"/>
    <cellStyle name="60% - Accent3 2" xfId="72" xr:uid="{00000000-0005-0000-0000-00001C000000}"/>
    <cellStyle name="60% - Accent3 3" xfId="30" xr:uid="{00000000-0005-0000-0000-00001D000000}"/>
    <cellStyle name="60% - Accent4 2" xfId="76" xr:uid="{00000000-0005-0000-0000-00001E000000}"/>
    <cellStyle name="60% - Accent4 3" xfId="34" xr:uid="{00000000-0005-0000-0000-00001F000000}"/>
    <cellStyle name="60% - Accent5 2" xfId="80" xr:uid="{00000000-0005-0000-0000-000020000000}"/>
    <cellStyle name="60% - Accent5 3" xfId="38" xr:uid="{00000000-0005-0000-0000-000021000000}"/>
    <cellStyle name="60% - Accent6 2" xfId="84" xr:uid="{00000000-0005-0000-0000-000022000000}"/>
    <cellStyle name="60% - Accent6 3" xfId="42" xr:uid="{00000000-0005-0000-0000-000023000000}"/>
    <cellStyle name="Accent1 2" xfId="61" xr:uid="{00000000-0005-0000-0000-000024000000}"/>
    <cellStyle name="Accent1 3" xfId="19" xr:uid="{00000000-0005-0000-0000-000025000000}"/>
    <cellStyle name="Accent2 2" xfId="65" xr:uid="{00000000-0005-0000-0000-000026000000}"/>
    <cellStyle name="Accent2 3" xfId="23" xr:uid="{00000000-0005-0000-0000-000027000000}"/>
    <cellStyle name="Accent3 2" xfId="69" xr:uid="{00000000-0005-0000-0000-000028000000}"/>
    <cellStyle name="Accent3 3" xfId="27" xr:uid="{00000000-0005-0000-0000-000029000000}"/>
    <cellStyle name="Accent4 2" xfId="73" xr:uid="{00000000-0005-0000-0000-00002A000000}"/>
    <cellStyle name="Accent4 3" xfId="31" xr:uid="{00000000-0005-0000-0000-00002B000000}"/>
    <cellStyle name="Accent5 2" xfId="77" xr:uid="{00000000-0005-0000-0000-00002C000000}"/>
    <cellStyle name="Accent5 3" xfId="35" xr:uid="{00000000-0005-0000-0000-00002D000000}"/>
    <cellStyle name="Accent6 2" xfId="81" xr:uid="{00000000-0005-0000-0000-00002E000000}"/>
    <cellStyle name="Accent6 3" xfId="39" xr:uid="{00000000-0005-0000-0000-00002F000000}"/>
    <cellStyle name="Bad 2" xfId="50" xr:uid="{00000000-0005-0000-0000-000030000000}"/>
    <cellStyle name="Bad 3" xfId="8" xr:uid="{00000000-0005-0000-0000-000031000000}"/>
    <cellStyle name="Calculation 2" xfId="54" xr:uid="{00000000-0005-0000-0000-000032000000}"/>
    <cellStyle name="Calculation 3" xfId="12" xr:uid="{00000000-0005-0000-0000-000033000000}"/>
    <cellStyle name="Check Cell 2" xfId="56" xr:uid="{00000000-0005-0000-0000-000034000000}"/>
    <cellStyle name="Check Cell 3" xfId="14" xr:uid="{00000000-0005-0000-0000-000035000000}"/>
    <cellStyle name="Explanatory Text 2" xfId="59" xr:uid="{00000000-0005-0000-0000-000036000000}"/>
    <cellStyle name="Explanatory Text 3" xfId="17" xr:uid="{00000000-0005-0000-0000-000037000000}"/>
    <cellStyle name="Good 2" xfId="49" xr:uid="{00000000-0005-0000-0000-000038000000}"/>
    <cellStyle name="Good 3" xfId="7" xr:uid="{00000000-0005-0000-0000-000039000000}"/>
    <cellStyle name="Heading 1 2" xfId="45" xr:uid="{00000000-0005-0000-0000-00003A000000}"/>
    <cellStyle name="Heading 1 3" xfId="3" xr:uid="{00000000-0005-0000-0000-00003B000000}"/>
    <cellStyle name="Heading 2 2" xfId="46" xr:uid="{00000000-0005-0000-0000-00003C000000}"/>
    <cellStyle name="Heading 2 3" xfId="4" xr:uid="{00000000-0005-0000-0000-00003D000000}"/>
    <cellStyle name="Heading 3 2" xfId="47" xr:uid="{00000000-0005-0000-0000-00003E000000}"/>
    <cellStyle name="Heading 3 3" xfId="5" xr:uid="{00000000-0005-0000-0000-00003F000000}"/>
    <cellStyle name="Heading 4 2" xfId="48" xr:uid="{00000000-0005-0000-0000-000040000000}"/>
    <cellStyle name="Heading 4 3" xfId="6" xr:uid="{00000000-0005-0000-0000-000041000000}"/>
    <cellStyle name="Input 2" xfId="52" xr:uid="{00000000-0005-0000-0000-000042000000}"/>
    <cellStyle name="Input 3" xfId="10" xr:uid="{00000000-0005-0000-0000-000043000000}"/>
    <cellStyle name="Linked Cell 2" xfId="55" xr:uid="{00000000-0005-0000-0000-000044000000}"/>
    <cellStyle name="Linked Cell 3" xfId="13" xr:uid="{00000000-0005-0000-0000-000045000000}"/>
    <cellStyle name="Neutral 2" xfId="51" xr:uid="{00000000-0005-0000-0000-000046000000}"/>
    <cellStyle name="Neutral 3" xfId="9" xr:uid="{00000000-0005-0000-0000-000047000000}"/>
    <cellStyle name="Normal" xfId="0" builtinId="0"/>
    <cellStyle name="Normal 2" xfId="43" xr:uid="{00000000-0005-0000-0000-000049000000}"/>
    <cellStyle name="Normal 3" xfId="1" xr:uid="{00000000-0005-0000-0000-00004A000000}"/>
    <cellStyle name="Note 2" xfId="58" xr:uid="{00000000-0005-0000-0000-00004B000000}"/>
    <cellStyle name="Note 3" xfId="16" xr:uid="{00000000-0005-0000-0000-00004C000000}"/>
    <cellStyle name="Output 2" xfId="53" xr:uid="{00000000-0005-0000-0000-00004D000000}"/>
    <cellStyle name="Output 3" xfId="11" xr:uid="{00000000-0005-0000-0000-00004E000000}"/>
    <cellStyle name="Title 2" xfId="44" xr:uid="{00000000-0005-0000-0000-00004F000000}"/>
    <cellStyle name="Title 3" xfId="2" xr:uid="{00000000-0005-0000-0000-000050000000}"/>
    <cellStyle name="Total 2" xfId="60" xr:uid="{00000000-0005-0000-0000-000051000000}"/>
    <cellStyle name="Total 3" xfId="18" xr:uid="{00000000-0005-0000-0000-000052000000}"/>
    <cellStyle name="Warning Text 2" xfId="57" xr:uid="{00000000-0005-0000-0000-000053000000}"/>
    <cellStyle name="Warning Text 3" xfId="15" xr:uid="{00000000-0005-0000-0000-00005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1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2.75"/>
  <cols>
    <col min="1" max="1" width="9.140625" style="1"/>
    <col min="2" max="2" width="16" style="1" customWidth="1"/>
    <col min="3" max="4" width="9.140625" style="1"/>
    <col min="5" max="5" width="17.7109375" style="1" customWidth="1"/>
    <col min="6" max="6" width="12" style="1" customWidth="1"/>
    <col min="7" max="7" width="13.28515625" style="1" customWidth="1"/>
    <col min="8" max="8" width="18.85546875" style="1" customWidth="1"/>
    <col min="9" max="9" width="13" style="1" customWidth="1"/>
    <col min="10" max="10" width="15.85546875" style="1" customWidth="1"/>
    <col min="11" max="11" width="14.42578125" style="1" customWidth="1"/>
    <col min="12" max="12" width="17.42578125" style="1" customWidth="1"/>
    <col min="13" max="13" width="22" style="1" customWidth="1"/>
    <col min="14" max="14" width="15" style="1" customWidth="1"/>
    <col min="15" max="15" width="16.7109375" style="1" customWidth="1"/>
    <col min="16" max="16" width="12.42578125" style="1" customWidth="1"/>
    <col min="17" max="17" width="26" style="1" customWidth="1"/>
    <col min="18" max="18" width="11.42578125" style="1" customWidth="1"/>
    <col min="19" max="19" width="30.140625" style="1" customWidth="1"/>
    <col min="20" max="16384" width="9.140625" style="1"/>
  </cols>
  <sheetData>
    <row r="1" spans="1:19">
      <c r="A1" s="3" t="s">
        <v>96</v>
      </c>
    </row>
    <row r="2" spans="1:19">
      <c r="A2" s="2" t="s">
        <v>81</v>
      </c>
      <c r="B2" s="2" t="s">
        <v>82</v>
      </c>
      <c r="C2" s="2" t="s">
        <v>83</v>
      </c>
      <c r="D2" s="2" t="s">
        <v>84</v>
      </c>
      <c r="E2" s="2" t="s">
        <v>85</v>
      </c>
      <c r="F2" s="2" t="s">
        <v>86</v>
      </c>
      <c r="G2" s="2" t="s">
        <v>87</v>
      </c>
      <c r="H2" s="2" t="s">
        <v>90</v>
      </c>
      <c r="I2" s="2" t="s">
        <v>91</v>
      </c>
      <c r="J2" s="2" t="s">
        <v>95</v>
      </c>
      <c r="K2" s="2" t="s">
        <v>88</v>
      </c>
      <c r="L2" s="2" t="s">
        <v>89</v>
      </c>
      <c r="M2" s="2" t="s">
        <v>92</v>
      </c>
      <c r="N2" s="2" t="s">
        <v>93</v>
      </c>
      <c r="O2" s="2" t="s">
        <v>94</v>
      </c>
      <c r="P2" s="1" t="s">
        <v>100</v>
      </c>
      <c r="Q2" s="1" t="s">
        <v>101</v>
      </c>
      <c r="R2" s="1" t="s">
        <v>102</v>
      </c>
      <c r="S2" s="1" t="s">
        <v>103</v>
      </c>
    </row>
    <row r="3" spans="1:19">
      <c r="A3" s="4">
        <v>2561</v>
      </c>
      <c r="B3" s="5" t="s">
        <v>0</v>
      </c>
      <c r="C3" s="5">
        <v>13</v>
      </c>
      <c r="D3" s="6">
        <v>10</v>
      </c>
      <c r="E3" s="6" t="s">
        <v>0</v>
      </c>
      <c r="F3" s="6">
        <v>694</v>
      </c>
      <c r="G3" s="6">
        <v>4477</v>
      </c>
      <c r="H3" s="6">
        <v>368</v>
      </c>
      <c r="I3" s="6">
        <v>2</v>
      </c>
      <c r="J3" s="6">
        <v>5541</v>
      </c>
      <c r="K3" s="6">
        <v>561</v>
      </c>
      <c r="L3" s="6">
        <v>3200</v>
      </c>
      <c r="M3" s="6">
        <v>257</v>
      </c>
      <c r="N3" s="6">
        <v>2</v>
      </c>
      <c r="O3" s="6">
        <v>4020</v>
      </c>
      <c r="P3" s="7">
        <f>F3/J3*100</f>
        <v>12.52481501534019</v>
      </c>
      <c r="Q3" s="7">
        <f>F3/(F3+G3)*100</f>
        <v>13.421001740475729</v>
      </c>
      <c r="R3" s="7">
        <f>K3/O3*100</f>
        <v>13.955223880597014</v>
      </c>
      <c r="S3" s="8">
        <f>K3/(K3+L3)*100</f>
        <v>14.916245679340602</v>
      </c>
    </row>
    <row r="4" spans="1:19">
      <c r="A4" s="9">
        <v>2561</v>
      </c>
      <c r="B4" s="10" t="s">
        <v>1</v>
      </c>
      <c r="C4" s="10">
        <v>6</v>
      </c>
      <c r="D4" s="11">
        <v>11</v>
      </c>
      <c r="E4" s="11" t="s">
        <v>2</v>
      </c>
      <c r="F4" s="11">
        <v>219</v>
      </c>
      <c r="G4" s="11">
        <v>1128</v>
      </c>
      <c r="H4" s="11">
        <v>250</v>
      </c>
      <c r="I4" s="11">
        <v>4</v>
      </c>
      <c r="J4" s="11">
        <v>1601</v>
      </c>
      <c r="K4" s="11">
        <v>191</v>
      </c>
      <c r="L4" s="11">
        <v>828</v>
      </c>
      <c r="M4" s="11">
        <v>177</v>
      </c>
      <c r="N4" s="11">
        <v>0</v>
      </c>
      <c r="O4" s="11">
        <v>1196</v>
      </c>
      <c r="P4" s="12">
        <f t="shared" ref="P4:P67" si="0">F4/J4*100</f>
        <v>13.678950655840099</v>
      </c>
      <c r="Q4" s="12">
        <f t="shared" ref="Q4:Q67" si="1">F4/(F4+G4)*100</f>
        <v>16.258351893095767</v>
      </c>
      <c r="R4" s="12">
        <f t="shared" ref="R4:R67" si="2">K4/O4*100</f>
        <v>15.969899665551839</v>
      </c>
      <c r="S4" s="13">
        <f t="shared" ref="S4:S67" si="3">K4/(K4+L4)*100</f>
        <v>18.743866535819432</v>
      </c>
    </row>
    <row r="5" spans="1:19">
      <c r="A5" s="9">
        <v>2561</v>
      </c>
      <c r="B5" s="10" t="s">
        <v>1</v>
      </c>
      <c r="C5" s="10">
        <v>4</v>
      </c>
      <c r="D5" s="11">
        <v>12</v>
      </c>
      <c r="E5" s="11" t="s">
        <v>3</v>
      </c>
      <c r="F5" s="11">
        <v>99</v>
      </c>
      <c r="G5" s="11">
        <v>906</v>
      </c>
      <c r="H5" s="11">
        <v>20</v>
      </c>
      <c r="I5" s="11">
        <v>0</v>
      </c>
      <c r="J5" s="11">
        <v>1025</v>
      </c>
      <c r="K5" s="11">
        <v>88</v>
      </c>
      <c r="L5" s="11">
        <v>704</v>
      </c>
      <c r="M5" s="11">
        <v>18</v>
      </c>
      <c r="N5" s="11">
        <v>0</v>
      </c>
      <c r="O5" s="11">
        <v>810</v>
      </c>
      <c r="P5" s="12">
        <f t="shared" si="0"/>
        <v>9.6585365853658534</v>
      </c>
      <c r="Q5" s="12">
        <f t="shared" si="1"/>
        <v>9.8507462686567173</v>
      </c>
      <c r="R5" s="12">
        <f t="shared" si="2"/>
        <v>10.864197530864198</v>
      </c>
      <c r="S5" s="13">
        <f t="shared" si="3"/>
        <v>11.111111111111111</v>
      </c>
    </row>
    <row r="6" spans="1:19">
      <c r="A6" s="9">
        <v>2561</v>
      </c>
      <c r="B6" s="10" t="s">
        <v>1</v>
      </c>
      <c r="C6" s="10">
        <v>4</v>
      </c>
      <c r="D6" s="11">
        <v>13</v>
      </c>
      <c r="E6" s="11" t="s">
        <v>4</v>
      </c>
      <c r="F6" s="11">
        <v>3</v>
      </c>
      <c r="G6" s="11">
        <v>88</v>
      </c>
      <c r="H6" s="11">
        <v>10</v>
      </c>
      <c r="I6" s="11">
        <v>0</v>
      </c>
      <c r="J6" s="11">
        <v>101</v>
      </c>
      <c r="K6" s="11">
        <v>3</v>
      </c>
      <c r="L6" s="11">
        <v>64</v>
      </c>
      <c r="M6" s="11">
        <v>8</v>
      </c>
      <c r="N6" s="11">
        <v>0</v>
      </c>
      <c r="O6" s="11">
        <v>75</v>
      </c>
      <c r="P6" s="12">
        <f t="shared" si="0"/>
        <v>2.9702970297029703</v>
      </c>
      <c r="Q6" s="12">
        <f t="shared" si="1"/>
        <v>3.296703296703297</v>
      </c>
      <c r="R6" s="12">
        <f t="shared" si="2"/>
        <v>4</v>
      </c>
      <c r="S6" s="13">
        <f t="shared" si="3"/>
        <v>4.4776119402985071</v>
      </c>
    </row>
    <row r="7" spans="1:19">
      <c r="A7" s="9">
        <v>2561</v>
      </c>
      <c r="B7" s="10" t="s">
        <v>1</v>
      </c>
      <c r="C7" s="10">
        <v>4</v>
      </c>
      <c r="D7" s="11">
        <v>14</v>
      </c>
      <c r="E7" s="11" t="s">
        <v>5</v>
      </c>
      <c r="F7" s="11">
        <v>26</v>
      </c>
      <c r="G7" s="11">
        <v>251</v>
      </c>
      <c r="H7" s="11">
        <v>6</v>
      </c>
      <c r="I7" s="11">
        <v>0</v>
      </c>
      <c r="J7" s="11">
        <v>283</v>
      </c>
      <c r="K7" s="11">
        <v>22</v>
      </c>
      <c r="L7" s="11">
        <v>178</v>
      </c>
      <c r="M7" s="11">
        <v>6</v>
      </c>
      <c r="N7" s="11">
        <v>0</v>
      </c>
      <c r="O7" s="11">
        <v>206</v>
      </c>
      <c r="P7" s="12">
        <f t="shared" si="0"/>
        <v>9.1872791519434625</v>
      </c>
      <c r="Q7" s="12">
        <f t="shared" si="1"/>
        <v>9.3862815884476536</v>
      </c>
      <c r="R7" s="12">
        <f t="shared" si="2"/>
        <v>10.679611650485436</v>
      </c>
      <c r="S7" s="13">
        <f t="shared" si="3"/>
        <v>11</v>
      </c>
    </row>
    <row r="8" spans="1:19">
      <c r="A8" s="9">
        <v>2561</v>
      </c>
      <c r="B8" s="10" t="s">
        <v>1</v>
      </c>
      <c r="C8" s="10">
        <v>4</v>
      </c>
      <c r="D8" s="11">
        <v>15</v>
      </c>
      <c r="E8" s="11" t="s">
        <v>6</v>
      </c>
      <c r="F8" s="11">
        <v>82</v>
      </c>
      <c r="G8" s="11">
        <v>975</v>
      </c>
      <c r="H8" s="11">
        <v>172</v>
      </c>
      <c r="I8" s="11">
        <v>0</v>
      </c>
      <c r="J8" s="11">
        <v>1229</v>
      </c>
      <c r="K8" s="11">
        <v>68</v>
      </c>
      <c r="L8" s="11">
        <v>751</v>
      </c>
      <c r="M8" s="11">
        <v>142</v>
      </c>
      <c r="N8" s="11">
        <v>0</v>
      </c>
      <c r="O8" s="11">
        <v>961</v>
      </c>
      <c r="P8" s="12">
        <f t="shared" si="0"/>
        <v>6.6720911310008137</v>
      </c>
      <c r="Q8" s="12">
        <f t="shared" si="1"/>
        <v>7.7578051087984861</v>
      </c>
      <c r="R8" s="12">
        <f t="shared" si="2"/>
        <v>7.0759625390218517</v>
      </c>
      <c r="S8" s="13">
        <f t="shared" si="3"/>
        <v>8.3028083028083017</v>
      </c>
    </row>
    <row r="9" spans="1:19">
      <c r="A9" s="9">
        <v>2561</v>
      </c>
      <c r="B9" s="10" t="s">
        <v>1</v>
      </c>
      <c r="C9" s="10">
        <v>4</v>
      </c>
      <c r="D9" s="11">
        <v>16</v>
      </c>
      <c r="E9" s="11" t="s">
        <v>7</v>
      </c>
      <c r="F9" s="11">
        <v>113</v>
      </c>
      <c r="G9" s="11">
        <v>588</v>
      </c>
      <c r="H9" s="11">
        <v>142</v>
      </c>
      <c r="I9" s="11">
        <v>9</v>
      </c>
      <c r="J9" s="11">
        <v>852</v>
      </c>
      <c r="K9" s="11">
        <v>91</v>
      </c>
      <c r="L9" s="11">
        <v>437</v>
      </c>
      <c r="M9" s="11">
        <v>82</v>
      </c>
      <c r="N9" s="11">
        <v>9</v>
      </c>
      <c r="O9" s="11">
        <v>619</v>
      </c>
      <c r="P9" s="12">
        <f t="shared" si="0"/>
        <v>13.262910798122066</v>
      </c>
      <c r="Q9" s="12">
        <f t="shared" si="1"/>
        <v>16.119828815977176</v>
      </c>
      <c r="R9" s="12">
        <f t="shared" si="2"/>
        <v>14.701130856219709</v>
      </c>
      <c r="S9" s="13">
        <f t="shared" si="3"/>
        <v>17.234848484848484</v>
      </c>
    </row>
    <row r="10" spans="1:19">
      <c r="A10" s="9">
        <v>2561</v>
      </c>
      <c r="B10" s="10" t="s">
        <v>1</v>
      </c>
      <c r="C10" s="10">
        <v>4</v>
      </c>
      <c r="D10" s="11">
        <v>17</v>
      </c>
      <c r="E10" s="11" t="s">
        <v>8</v>
      </c>
      <c r="F10" s="11">
        <v>96</v>
      </c>
      <c r="G10" s="11">
        <v>882</v>
      </c>
      <c r="H10" s="11">
        <v>164</v>
      </c>
      <c r="I10" s="11">
        <v>0</v>
      </c>
      <c r="J10" s="11">
        <v>1142</v>
      </c>
      <c r="K10" s="11">
        <v>82</v>
      </c>
      <c r="L10" s="11">
        <v>630</v>
      </c>
      <c r="M10" s="11">
        <v>90</v>
      </c>
      <c r="N10" s="11">
        <v>0</v>
      </c>
      <c r="O10" s="11">
        <v>802</v>
      </c>
      <c r="P10" s="12">
        <f t="shared" si="0"/>
        <v>8.4063047285464094</v>
      </c>
      <c r="Q10" s="12">
        <f t="shared" si="1"/>
        <v>9.8159509202453989</v>
      </c>
      <c r="R10" s="12">
        <f t="shared" si="2"/>
        <v>10.224438902743142</v>
      </c>
      <c r="S10" s="13">
        <f t="shared" si="3"/>
        <v>11.51685393258427</v>
      </c>
    </row>
    <row r="11" spans="1:19">
      <c r="A11" s="9">
        <v>2561</v>
      </c>
      <c r="B11" s="10" t="s">
        <v>1</v>
      </c>
      <c r="C11" s="10">
        <v>3</v>
      </c>
      <c r="D11" s="11">
        <v>18</v>
      </c>
      <c r="E11" s="11" t="s">
        <v>9</v>
      </c>
      <c r="F11" s="11">
        <v>176</v>
      </c>
      <c r="G11" s="11">
        <v>504</v>
      </c>
      <c r="H11" s="11">
        <v>773</v>
      </c>
      <c r="I11" s="11">
        <v>7</v>
      </c>
      <c r="J11" s="11">
        <v>1460</v>
      </c>
      <c r="K11" s="11">
        <v>146</v>
      </c>
      <c r="L11" s="11">
        <v>386</v>
      </c>
      <c r="M11" s="11">
        <v>613</v>
      </c>
      <c r="N11" s="11">
        <v>2</v>
      </c>
      <c r="O11" s="11">
        <v>1147</v>
      </c>
      <c r="P11" s="12">
        <f t="shared" si="0"/>
        <v>12.054794520547945</v>
      </c>
      <c r="Q11" s="12">
        <f t="shared" si="1"/>
        <v>25.882352941176475</v>
      </c>
      <c r="R11" s="12">
        <f t="shared" si="2"/>
        <v>12.728857890148213</v>
      </c>
      <c r="S11" s="13">
        <f t="shared" si="3"/>
        <v>27.443609022556391</v>
      </c>
    </row>
    <row r="12" spans="1:19">
      <c r="A12" s="9">
        <v>2561</v>
      </c>
      <c r="B12" s="10" t="s">
        <v>1</v>
      </c>
      <c r="C12" s="10">
        <v>4</v>
      </c>
      <c r="D12" s="11">
        <v>19</v>
      </c>
      <c r="E12" s="11" t="s">
        <v>10</v>
      </c>
      <c r="F12" s="11">
        <v>421</v>
      </c>
      <c r="G12" s="11">
        <v>2595</v>
      </c>
      <c r="H12" s="11">
        <v>115</v>
      </c>
      <c r="I12" s="11">
        <v>0</v>
      </c>
      <c r="J12" s="11">
        <v>3131</v>
      </c>
      <c r="K12" s="11">
        <v>377</v>
      </c>
      <c r="L12" s="11">
        <v>1988</v>
      </c>
      <c r="M12" s="11">
        <v>91</v>
      </c>
      <c r="N12" s="11">
        <v>0</v>
      </c>
      <c r="O12" s="11">
        <v>2456</v>
      </c>
      <c r="P12" s="12">
        <f t="shared" si="0"/>
        <v>13.446183328010219</v>
      </c>
      <c r="Q12" s="12">
        <f t="shared" si="1"/>
        <v>13.95888594164456</v>
      </c>
      <c r="R12" s="12">
        <f t="shared" si="2"/>
        <v>15.350162866449512</v>
      </c>
      <c r="S12" s="13">
        <f t="shared" si="3"/>
        <v>15.940803382663848</v>
      </c>
    </row>
    <row r="13" spans="1:19">
      <c r="A13" s="9">
        <v>2561</v>
      </c>
      <c r="B13" s="10" t="s">
        <v>1</v>
      </c>
      <c r="C13" s="10">
        <v>6</v>
      </c>
      <c r="D13" s="11">
        <v>20</v>
      </c>
      <c r="E13" s="11" t="s">
        <v>11</v>
      </c>
      <c r="F13" s="11">
        <v>1540</v>
      </c>
      <c r="G13" s="11">
        <v>7575</v>
      </c>
      <c r="H13" s="11">
        <v>75</v>
      </c>
      <c r="I13" s="11">
        <v>8</v>
      </c>
      <c r="J13" s="11">
        <v>9198</v>
      </c>
      <c r="K13" s="11">
        <v>1330</v>
      </c>
      <c r="L13" s="11">
        <v>5719</v>
      </c>
      <c r="M13" s="11">
        <v>56</v>
      </c>
      <c r="N13" s="11">
        <v>2</v>
      </c>
      <c r="O13" s="11">
        <v>7107</v>
      </c>
      <c r="P13" s="12">
        <f t="shared" si="0"/>
        <v>16.7427701674277</v>
      </c>
      <c r="Q13" s="12">
        <f t="shared" si="1"/>
        <v>16.895227646736149</v>
      </c>
      <c r="R13" s="12">
        <f t="shared" si="2"/>
        <v>18.713943998874349</v>
      </c>
      <c r="S13" s="13">
        <f t="shared" si="3"/>
        <v>18.867924528301888</v>
      </c>
    </row>
    <row r="14" spans="1:19">
      <c r="A14" s="9">
        <v>2561</v>
      </c>
      <c r="B14" s="10" t="s">
        <v>1</v>
      </c>
      <c r="C14" s="10">
        <v>6</v>
      </c>
      <c r="D14" s="11">
        <v>21</v>
      </c>
      <c r="E14" s="11" t="s">
        <v>12</v>
      </c>
      <c r="F14" s="11">
        <v>137</v>
      </c>
      <c r="G14" s="11">
        <v>498</v>
      </c>
      <c r="H14" s="11">
        <v>58</v>
      </c>
      <c r="I14" s="11">
        <v>0</v>
      </c>
      <c r="J14" s="11">
        <v>693</v>
      </c>
      <c r="K14" s="11">
        <v>114</v>
      </c>
      <c r="L14" s="11">
        <v>373</v>
      </c>
      <c r="M14" s="11">
        <v>44</v>
      </c>
      <c r="N14" s="11">
        <v>0</v>
      </c>
      <c r="O14" s="11">
        <v>531</v>
      </c>
      <c r="P14" s="12">
        <f t="shared" si="0"/>
        <v>19.769119769119769</v>
      </c>
      <c r="Q14" s="12">
        <f t="shared" si="1"/>
        <v>21.5748031496063</v>
      </c>
      <c r="R14" s="12">
        <f t="shared" si="2"/>
        <v>21.468926553672315</v>
      </c>
      <c r="S14" s="13">
        <f t="shared" si="3"/>
        <v>23.408624229979466</v>
      </c>
    </row>
    <row r="15" spans="1:19">
      <c r="A15" s="9">
        <v>2561</v>
      </c>
      <c r="B15" s="10" t="s">
        <v>1</v>
      </c>
      <c r="C15" s="10">
        <v>6</v>
      </c>
      <c r="D15" s="11">
        <v>22</v>
      </c>
      <c r="E15" s="11" t="s">
        <v>13</v>
      </c>
      <c r="F15" s="11">
        <v>83</v>
      </c>
      <c r="G15" s="11">
        <v>202</v>
      </c>
      <c r="H15" s="11">
        <v>25</v>
      </c>
      <c r="I15" s="11">
        <v>3</v>
      </c>
      <c r="J15" s="11">
        <v>313</v>
      </c>
      <c r="K15" s="11">
        <v>74</v>
      </c>
      <c r="L15" s="11">
        <v>139</v>
      </c>
      <c r="M15" s="11">
        <v>20</v>
      </c>
      <c r="N15" s="11">
        <v>0</v>
      </c>
      <c r="O15" s="11">
        <v>233</v>
      </c>
      <c r="P15" s="12">
        <f t="shared" si="0"/>
        <v>26.517571884984026</v>
      </c>
      <c r="Q15" s="12">
        <f t="shared" si="1"/>
        <v>29.122807017543863</v>
      </c>
      <c r="R15" s="12">
        <f t="shared" si="2"/>
        <v>31.759656652360512</v>
      </c>
      <c r="S15" s="13">
        <f t="shared" si="3"/>
        <v>34.741784037558688</v>
      </c>
    </row>
    <row r="16" spans="1:19">
      <c r="A16" s="9">
        <v>2561</v>
      </c>
      <c r="B16" s="10" t="s">
        <v>1</v>
      </c>
      <c r="C16" s="10">
        <v>6</v>
      </c>
      <c r="D16" s="11">
        <v>23</v>
      </c>
      <c r="E16" s="11" t="s">
        <v>14</v>
      </c>
      <c r="F16" s="11">
        <v>542</v>
      </c>
      <c r="G16" s="11">
        <v>1956</v>
      </c>
      <c r="H16" s="11">
        <v>97</v>
      </c>
      <c r="I16" s="11">
        <v>0</v>
      </c>
      <c r="J16" s="11">
        <v>2595</v>
      </c>
      <c r="K16" s="11">
        <v>461</v>
      </c>
      <c r="L16" s="11">
        <v>1434</v>
      </c>
      <c r="M16" s="11">
        <v>74</v>
      </c>
      <c r="N16" s="11">
        <v>0</v>
      </c>
      <c r="O16" s="11">
        <v>1969</v>
      </c>
      <c r="P16" s="12">
        <f t="shared" si="0"/>
        <v>20.886319845857418</v>
      </c>
      <c r="Q16" s="12">
        <f t="shared" si="1"/>
        <v>21.697357886309046</v>
      </c>
      <c r="R16" s="12">
        <f t="shared" si="2"/>
        <v>23.412899949212797</v>
      </c>
      <c r="S16" s="13">
        <f t="shared" si="3"/>
        <v>24.327176781002638</v>
      </c>
    </row>
    <row r="17" spans="1:19">
      <c r="A17" s="9">
        <v>2561</v>
      </c>
      <c r="B17" s="10" t="s">
        <v>1</v>
      </c>
      <c r="C17" s="10">
        <v>6</v>
      </c>
      <c r="D17" s="11">
        <v>24</v>
      </c>
      <c r="E17" s="11" t="s">
        <v>15</v>
      </c>
      <c r="F17" s="11">
        <v>354</v>
      </c>
      <c r="G17" s="11">
        <v>1400</v>
      </c>
      <c r="H17" s="11">
        <v>94</v>
      </c>
      <c r="I17" s="11">
        <v>1</v>
      </c>
      <c r="J17" s="11">
        <v>1849</v>
      </c>
      <c r="K17" s="11">
        <v>312</v>
      </c>
      <c r="L17" s="11">
        <v>1055</v>
      </c>
      <c r="M17" s="11">
        <v>75</v>
      </c>
      <c r="N17" s="11">
        <v>1</v>
      </c>
      <c r="O17" s="11">
        <v>1443</v>
      </c>
      <c r="P17" s="12">
        <f t="shared" si="0"/>
        <v>19.14548404542996</v>
      </c>
      <c r="Q17" s="12">
        <f t="shared" si="1"/>
        <v>20.182440136830103</v>
      </c>
      <c r="R17" s="12">
        <f t="shared" si="2"/>
        <v>21.621621621621621</v>
      </c>
      <c r="S17" s="13">
        <f t="shared" si="3"/>
        <v>22.823701536210681</v>
      </c>
    </row>
    <row r="18" spans="1:19">
      <c r="A18" s="9">
        <v>2561</v>
      </c>
      <c r="B18" s="10" t="s">
        <v>1</v>
      </c>
      <c r="C18" s="10">
        <v>6</v>
      </c>
      <c r="D18" s="11">
        <v>25</v>
      </c>
      <c r="E18" s="11" t="s">
        <v>16</v>
      </c>
      <c r="F18" s="11">
        <v>172</v>
      </c>
      <c r="G18" s="11">
        <v>652</v>
      </c>
      <c r="H18" s="11">
        <v>29</v>
      </c>
      <c r="I18" s="11">
        <v>21</v>
      </c>
      <c r="J18" s="11">
        <v>874</v>
      </c>
      <c r="K18" s="11">
        <v>145</v>
      </c>
      <c r="L18" s="11">
        <v>481</v>
      </c>
      <c r="M18" s="11">
        <v>21</v>
      </c>
      <c r="N18" s="11">
        <v>13</v>
      </c>
      <c r="O18" s="11">
        <v>660</v>
      </c>
      <c r="P18" s="12">
        <f t="shared" si="0"/>
        <v>19.679633867276888</v>
      </c>
      <c r="Q18" s="12">
        <f t="shared" si="1"/>
        <v>20.873786407766989</v>
      </c>
      <c r="R18" s="12">
        <f t="shared" si="2"/>
        <v>21.969696969696969</v>
      </c>
      <c r="S18" s="13">
        <f t="shared" si="3"/>
        <v>23.162939297124602</v>
      </c>
    </row>
    <row r="19" spans="1:19">
      <c r="A19" s="9">
        <v>2561</v>
      </c>
      <c r="B19" s="10" t="s">
        <v>1</v>
      </c>
      <c r="C19" s="10">
        <v>4</v>
      </c>
      <c r="D19" s="11">
        <v>26</v>
      </c>
      <c r="E19" s="11" t="s">
        <v>17</v>
      </c>
      <c r="F19" s="11">
        <v>499</v>
      </c>
      <c r="G19" s="11">
        <v>2173</v>
      </c>
      <c r="H19" s="11">
        <v>182</v>
      </c>
      <c r="I19" s="11">
        <v>0</v>
      </c>
      <c r="J19" s="11">
        <v>2854</v>
      </c>
      <c r="K19" s="11">
        <v>437</v>
      </c>
      <c r="L19" s="11">
        <v>1570</v>
      </c>
      <c r="M19" s="11">
        <v>137</v>
      </c>
      <c r="N19" s="11">
        <v>0</v>
      </c>
      <c r="O19" s="11">
        <v>2144</v>
      </c>
      <c r="P19" s="12">
        <f t="shared" si="0"/>
        <v>17.484232655921513</v>
      </c>
      <c r="Q19" s="12">
        <f t="shared" si="1"/>
        <v>18.675149700598801</v>
      </c>
      <c r="R19" s="12">
        <f t="shared" si="2"/>
        <v>20.382462686567166</v>
      </c>
      <c r="S19" s="13">
        <f t="shared" si="3"/>
        <v>21.77379172894868</v>
      </c>
    </row>
    <row r="20" spans="1:19">
      <c r="A20" s="9">
        <v>2561</v>
      </c>
      <c r="B20" s="10" t="s">
        <v>1</v>
      </c>
      <c r="C20" s="10">
        <v>6</v>
      </c>
      <c r="D20" s="11">
        <v>27</v>
      </c>
      <c r="E20" s="11" t="s">
        <v>18</v>
      </c>
      <c r="F20" s="11">
        <v>185</v>
      </c>
      <c r="G20" s="11">
        <v>1094</v>
      </c>
      <c r="H20" s="11">
        <v>21</v>
      </c>
      <c r="I20" s="11">
        <v>4</v>
      </c>
      <c r="J20" s="11">
        <v>1304</v>
      </c>
      <c r="K20" s="11">
        <v>164</v>
      </c>
      <c r="L20" s="11">
        <v>827</v>
      </c>
      <c r="M20" s="11">
        <v>15</v>
      </c>
      <c r="N20" s="11">
        <v>0</v>
      </c>
      <c r="O20" s="11">
        <v>1006</v>
      </c>
      <c r="P20" s="12">
        <f t="shared" si="0"/>
        <v>14.187116564417179</v>
      </c>
      <c r="Q20" s="12">
        <f t="shared" si="1"/>
        <v>14.464425332290853</v>
      </c>
      <c r="R20" s="12">
        <f t="shared" si="2"/>
        <v>16.302186878727635</v>
      </c>
      <c r="S20" s="13">
        <f t="shared" si="3"/>
        <v>16.548940464177598</v>
      </c>
    </row>
    <row r="21" spans="1:19">
      <c r="A21" s="9">
        <v>2561</v>
      </c>
      <c r="B21" s="10" t="s">
        <v>19</v>
      </c>
      <c r="C21" s="10">
        <v>9</v>
      </c>
      <c r="D21" s="11">
        <v>30</v>
      </c>
      <c r="E21" s="11" t="s">
        <v>20</v>
      </c>
      <c r="F21" s="11">
        <v>606</v>
      </c>
      <c r="G21" s="11">
        <v>2148</v>
      </c>
      <c r="H21" s="11">
        <v>586</v>
      </c>
      <c r="I21" s="11">
        <v>16</v>
      </c>
      <c r="J21" s="11">
        <v>3356</v>
      </c>
      <c r="K21" s="11">
        <v>484</v>
      </c>
      <c r="L21" s="11">
        <v>1508</v>
      </c>
      <c r="M21" s="11">
        <v>454</v>
      </c>
      <c r="N21" s="11">
        <v>8</v>
      </c>
      <c r="O21" s="11">
        <v>2454</v>
      </c>
      <c r="P21" s="12">
        <f t="shared" si="0"/>
        <v>18.05721096543504</v>
      </c>
      <c r="Q21" s="12">
        <f t="shared" si="1"/>
        <v>22.004357298474943</v>
      </c>
      <c r="R21" s="12">
        <f t="shared" si="2"/>
        <v>19.722901385493071</v>
      </c>
      <c r="S21" s="13">
        <f t="shared" si="3"/>
        <v>24.29718875502008</v>
      </c>
    </row>
    <row r="22" spans="1:19">
      <c r="A22" s="9">
        <v>2561</v>
      </c>
      <c r="B22" s="10" t="s">
        <v>19</v>
      </c>
      <c r="C22" s="10">
        <v>9</v>
      </c>
      <c r="D22" s="11">
        <v>31</v>
      </c>
      <c r="E22" s="11" t="s">
        <v>21</v>
      </c>
      <c r="F22" s="11">
        <v>372</v>
      </c>
      <c r="G22" s="11">
        <v>1267</v>
      </c>
      <c r="H22" s="11">
        <v>27</v>
      </c>
      <c r="I22" s="11">
        <v>82</v>
      </c>
      <c r="J22" s="11">
        <v>1748</v>
      </c>
      <c r="K22" s="11">
        <v>320</v>
      </c>
      <c r="L22" s="11">
        <v>970</v>
      </c>
      <c r="M22" s="11">
        <v>15</v>
      </c>
      <c r="N22" s="11">
        <v>61</v>
      </c>
      <c r="O22" s="11">
        <v>1366</v>
      </c>
      <c r="P22" s="12">
        <f t="shared" si="0"/>
        <v>21.28146453089245</v>
      </c>
      <c r="Q22" s="12">
        <f t="shared" si="1"/>
        <v>22.696766320927395</v>
      </c>
      <c r="R22" s="12">
        <f t="shared" si="2"/>
        <v>23.426061493411421</v>
      </c>
      <c r="S22" s="13">
        <f t="shared" si="3"/>
        <v>24.806201550387598</v>
      </c>
    </row>
    <row r="23" spans="1:19">
      <c r="A23" s="9">
        <v>2561</v>
      </c>
      <c r="B23" s="10" t="s">
        <v>19</v>
      </c>
      <c r="C23" s="10">
        <v>9</v>
      </c>
      <c r="D23" s="11">
        <v>32</v>
      </c>
      <c r="E23" s="11" t="s">
        <v>22</v>
      </c>
      <c r="F23" s="11">
        <v>1857</v>
      </c>
      <c r="G23" s="11">
        <v>4979</v>
      </c>
      <c r="H23" s="11">
        <v>249</v>
      </c>
      <c r="I23" s="11">
        <v>73</v>
      </c>
      <c r="J23" s="11">
        <v>7158</v>
      </c>
      <c r="K23" s="11">
        <v>1622</v>
      </c>
      <c r="L23" s="11">
        <v>3503</v>
      </c>
      <c r="M23" s="11">
        <v>166</v>
      </c>
      <c r="N23" s="11">
        <v>35</v>
      </c>
      <c r="O23" s="11">
        <v>5326</v>
      </c>
      <c r="P23" s="12">
        <f t="shared" si="0"/>
        <v>25.943000838222968</v>
      </c>
      <c r="Q23" s="12">
        <f t="shared" si="1"/>
        <v>27.16500877706261</v>
      </c>
      <c r="R23" s="12">
        <f t="shared" si="2"/>
        <v>30.45437476530229</v>
      </c>
      <c r="S23" s="13">
        <f t="shared" si="3"/>
        <v>31.648780487804878</v>
      </c>
    </row>
    <row r="24" spans="1:19">
      <c r="A24" s="9">
        <v>2561</v>
      </c>
      <c r="B24" s="10" t="s">
        <v>19</v>
      </c>
      <c r="C24" s="10">
        <v>10</v>
      </c>
      <c r="D24" s="11">
        <v>33</v>
      </c>
      <c r="E24" s="11" t="s">
        <v>23</v>
      </c>
      <c r="F24" s="11">
        <v>28</v>
      </c>
      <c r="G24" s="11">
        <v>90</v>
      </c>
      <c r="H24" s="11">
        <v>61</v>
      </c>
      <c r="I24" s="11">
        <v>0</v>
      </c>
      <c r="J24" s="11">
        <v>179</v>
      </c>
      <c r="K24" s="11">
        <v>27</v>
      </c>
      <c r="L24" s="11">
        <v>66</v>
      </c>
      <c r="M24" s="11">
        <v>47</v>
      </c>
      <c r="N24" s="11">
        <v>0</v>
      </c>
      <c r="O24" s="11">
        <v>140</v>
      </c>
      <c r="P24" s="12">
        <f t="shared" si="0"/>
        <v>15.64245810055866</v>
      </c>
      <c r="Q24" s="12">
        <f t="shared" si="1"/>
        <v>23.728813559322035</v>
      </c>
      <c r="R24" s="12">
        <f t="shared" si="2"/>
        <v>19.285714285714288</v>
      </c>
      <c r="S24" s="13">
        <f t="shared" si="3"/>
        <v>29.032258064516132</v>
      </c>
    </row>
    <row r="25" spans="1:19">
      <c r="A25" s="9">
        <v>2561</v>
      </c>
      <c r="B25" s="10" t="s">
        <v>19</v>
      </c>
      <c r="C25" s="10">
        <v>10</v>
      </c>
      <c r="D25" s="11">
        <v>34</v>
      </c>
      <c r="E25" s="11" t="s">
        <v>24</v>
      </c>
      <c r="F25" s="11">
        <v>213</v>
      </c>
      <c r="G25" s="11">
        <v>510</v>
      </c>
      <c r="H25" s="11">
        <v>117</v>
      </c>
      <c r="I25" s="11">
        <v>7</v>
      </c>
      <c r="J25" s="11">
        <v>847</v>
      </c>
      <c r="K25" s="11">
        <v>199</v>
      </c>
      <c r="L25" s="11">
        <v>394</v>
      </c>
      <c r="M25" s="11">
        <v>93</v>
      </c>
      <c r="N25" s="11">
        <v>3</v>
      </c>
      <c r="O25" s="11">
        <v>689</v>
      </c>
      <c r="P25" s="12">
        <f t="shared" si="0"/>
        <v>25.147579693034238</v>
      </c>
      <c r="Q25" s="12">
        <f t="shared" si="1"/>
        <v>29.460580912863072</v>
      </c>
      <c r="R25" s="12">
        <f t="shared" si="2"/>
        <v>28.882438316400581</v>
      </c>
      <c r="S25" s="13">
        <f t="shared" si="3"/>
        <v>33.558178752107928</v>
      </c>
    </row>
    <row r="26" spans="1:19">
      <c r="A26" s="9">
        <v>2561</v>
      </c>
      <c r="B26" s="10" t="s">
        <v>19</v>
      </c>
      <c r="C26" s="10">
        <v>10</v>
      </c>
      <c r="D26" s="11">
        <v>35</v>
      </c>
      <c r="E26" s="11" t="s">
        <v>25</v>
      </c>
      <c r="F26" s="11">
        <v>12</v>
      </c>
      <c r="G26" s="11">
        <v>33</v>
      </c>
      <c r="H26" s="11">
        <v>6</v>
      </c>
      <c r="I26" s="11">
        <v>0</v>
      </c>
      <c r="J26" s="11">
        <v>51</v>
      </c>
      <c r="K26" s="11">
        <v>11</v>
      </c>
      <c r="L26" s="11">
        <v>25</v>
      </c>
      <c r="M26" s="11">
        <v>6</v>
      </c>
      <c r="N26" s="11">
        <v>0</v>
      </c>
      <c r="O26" s="11">
        <v>42</v>
      </c>
      <c r="P26" s="12">
        <f t="shared" si="0"/>
        <v>23.52941176470588</v>
      </c>
      <c r="Q26" s="12">
        <f t="shared" si="1"/>
        <v>26.666666666666668</v>
      </c>
      <c r="R26" s="12">
        <f t="shared" si="2"/>
        <v>26.190476190476193</v>
      </c>
      <c r="S26" s="13">
        <f t="shared" si="3"/>
        <v>30.555555555555557</v>
      </c>
    </row>
    <row r="27" spans="1:19">
      <c r="A27" s="9">
        <v>2561</v>
      </c>
      <c r="B27" s="10" t="s">
        <v>19</v>
      </c>
      <c r="C27" s="10">
        <v>9</v>
      </c>
      <c r="D27" s="11">
        <v>36</v>
      </c>
      <c r="E27" s="11" t="s">
        <v>26</v>
      </c>
      <c r="F27" s="11">
        <v>142</v>
      </c>
      <c r="G27" s="11">
        <v>530</v>
      </c>
      <c r="H27" s="11">
        <v>68</v>
      </c>
      <c r="I27" s="11">
        <v>0</v>
      </c>
      <c r="J27" s="11">
        <v>740</v>
      </c>
      <c r="K27" s="11">
        <v>113</v>
      </c>
      <c r="L27" s="11">
        <v>392</v>
      </c>
      <c r="M27" s="11">
        <v>46</v>
      </c>
      <c r="N27" s="11">
        <v>0</v>
      </c>
      <c r="O27" s="11">
        <v>551</v>
      </c>
      <c r="P27" s="12">
        <f t="shared" si="0"/>
        <v>19.189189189189189</v>
      </c>
      <c r="Q27" s="12">
        <f t="shared" si="1"/>
        <v>21.13095238095238</v>
      </c>
      <c r="R27" s="12">
        <f t="shared" si="2"/>
        <v>20.508166969147005</v>
      </c>
      <c r="S27" s="13">
        <f t="shared" si="3"/>
        <v>22.376237623762378</v>
      </c>
    </row>
    <row r="28" spans="1:19">
      <c r="A28" s="9">
        <v>2561</v>
      </c>
      <c r="B28" s="10" t="s">
        <v>19</v>
      </c>
      <c r="C28" s="10">
        <v>10</v>
      </c>
      <c r="D28" s="11">
        <v>37</v>
      </c>
      <c r="E28" s="11" t="s">
        <v>27</v>
      </c>
      <c r="F28" s="11">
        <v>434</v>
      </c>
      <c r="G28" s="11">
        <v>1499</v>
      </c>
      <c r="H28" s="11">
        <v>462</v>
      </c>
      <c r="I28" s="11">
        <v>0</v>
      </c>
      <c r="J28" s="11">
        <v>2395</v>
      </c>
      <c r="K28" s="11">
        <v>351</v>
      </c>
      <c r="L28" s="11">
        <v>949</v>
      </c>
      <c r="M28" s="11">
        <v>296</v>
      </c>
      <c r="N28" s="11">
        <v>0</v>
      </c>
      <c r="O28" s="11">
        <v>1596</v>
      </c>
      <c r="P28" s="12">
        <f t="shared" si="0"/>
        <v>18.121085594989562</v>
      </c>
      <c r="Q28" s="12">
        <f t="shared" si="1"/>
        <v>22.452146921883084</v>
      </c>
      <c r="R28" s="12">
        <f t="shared" si="2"/>
        <v>21.992481203007518</v>
      </c>
      <c r="S28" s="13">
        <f t="shared" si="3"/>
        <v>27</v>
      </c>
    </row>
    <row r="29" spans="1:19">
      <c r="A29" s="9">
        <v>2561</v>
      </c>
      <c r="B29" s="10" t="s">
        <v>19</v>
      </c>
      <c r="C29" s="10">
        <v>8</v>
      </c>
      <c r="D29" s="11">
        <v>38</v>
      </c>
      <c r="E29" s="11" t="s">
        <v>28</v>
      </c>
      <c r="F29" s="11">
        <v>33</v>
      </c>
      <c r="G29" s="11">
        <v>64</v>
      </c>
      <c r="H29" s="11">
        <v>18</v>
      </c>
      <c r="I29" s="11">
        <v>2</v>
      </c>
      <c r="J29" s="11">
        <v>117</v>
      </c>
      <c r="K29" s="11">
        <v>30</v>
      </c>
      <c r="L29" s="11">
        <v>46</v>
      </c>
      <c r="M29" s="11">
        <v>14</v>
      </c>
      <c r="N29" s="11">
        <v>1</v>
      </c>
      <c r="O29" s="11">
        <v>91</v>
      </c>
      <c r="P29" s="12">
        <f t="shared" si="0"/>
        <v>28.205128205128204</v>
      </c>
      <c r="Q29" s="12">
        <f t="shared" si="1"/>
        <v>34.020618556701031</v>
      </c>
      <c r="R29" s="12">
        <f t="shared" si="2"/>
        <v>32.967032967032964</v>
      </c>
      <c r="S29" s="13">
        <f t="shared" si="3"/>
        <v>39.473684210526315</v>
      </c>
    </row>
    <row r="30" spans="1:19">
      <c r="A30" s="9">
        <v>2561</v>
      </c>
      <c r="B30" s="10" t="s">
        <v>19</v>
      </c>
      <c r="C30" s="10">
        <v>8</v>
      </c>
      <c r="D30" s="11">
        <v>39</v>
      </c>
      <c r="E30" s="11" t="s">
        <v>29</v>
      </c>
      <c r="F30" s="11">
        <v>46</v>
      </c>
      <c r="G30" s="11">
        <v>134</v>
      </c>
      <c r="H30" s="11">
        <v>13</v>
      </c>
      <c r="I30" s="11">
        <v>1</v>
      </c>
      <c r="J30" s="11">
        <v>194</v>
      </c>
      <c r="K30" s="11">
        <v>43</v>
      </c>
      <c r="L30" s="11">
        <v>106</v>
      </c>
      <c r="M30" s="11">
        <v>11</v>
      </c>
      <c r="N30" s="11">
        <v>1</v>
      </c>
      <c r="O30" s="11">
        <v>161</v>
      </c>
      <c r="P30" s="12">
        <f t="shared" si="0"/>
        <v>23.711340206185564</v>
      </c>
      <c r="Q30" s="12">
        <f t="shared" si="1"/>
        <v>25.555555555555554</v>
      </c>
      <c r="R30" s="12">
        <f t="shared" si="2"/>
        <v>26.70807453416149</v>
      </c>
      <c r="S30" s="13">
        <f t="shared" si="3"/>
        <v>28.859060402684566</v>
      </c>
    </row>
    <row r="31" spans="1:19">
      <c r="A31" s="9">
        <v>2561</v>
      </c>
      <c r="B31" s="10" t="s">
        <v>19</v>
      </c>
      <c r="C31" s="10">
        <v>7</v>
      </c>
      <c r="D31" s="11">
        <v>40</v>
      </c>
      <c r="E31" s="11" t="s">
        <v>30</v>
      </c>
      <c r="F31" s="11">
        <v>3506</v>
      </c>
      <c r="G31" s="11">
        <v>14519</v>
      </c>
      <c r="H31" s="11">
        <v>1407</v>
      </c>
      <c r="I31" s="11">
        <v>127</v>
      </c>
      <c r="J31" s="11">
        <v>19559</v>
      </c>
      <c r="K31" s="11">
        <v>3090</v>
      </c>
      <c r="L31" s="11">
        <v>10939</v>
      </c>
      <c r="M31" s="11">
        <v>1076</v>
      </c>
      <c r="N31" s="11">
        <v>80</v>
      </c>
      <c r="O31" s="11">
        <v>15185</v>
      </c>
      <c r="P31" s="12">
        <f t="shared" si="0"/>
        <v>17.925251802239377</v>
      </c>
      <c r="Q31" s="12">
        <f t="shared" si="1"/>
        <v>19.450762829403605</v>
      </c>
      <c r="R31" s="12">
        <f t="shared" si="2"/>
        <v>20.349028646690815</v>
      </c>
      <c r="S31" s="13">
        <f t="shared" si="3"/>
        <v>22.025803692351559</v>
      </c>
    </row>
    <row r="32" spans="1:19">
      <c r="A32" s="9">
        <v>2561</v>
      </c>
      <c r="B32" s="10" t="s">
        <v>19</v>
      </c>
      <c r="C32" s="10">
        <v>8</v>
      </c>
      <c r="D32" s="11">
        <v>41</v>
      </c>
      <c r="E32" s="11" t="s">
        <v>31</v>
      </c>
      <c r="F32" s="11">
        <v>2234</v>
      </c>
      <c r="G32" s="11">
        <v>6562</v>
      </c>
      <c r="H32" s="11">
        <v>201</v>
      </c>
      <c r="I32" s="11">
        <v>122</v>
      </c>
      <c r="J32" s="11">
        <v>9119</v>
      </c>
      <c r="K32" s="11">
        <v>1973</v>
      </c>
      <c r="L32" s="11">
        <v>5009</v>
      </c>
      <c r="M32" s="11">
        <v>171</v>
      </c>
      <c r="N32" s="11">
        <v>79</v>
      </c>
      <c r="O32" s="11">
        <v>7232</v>
      </c>
      <c r="P32" s="12">
        <f t="shared" si="0"/>
        <v>24.498300252220638</v>
      </c>
      <c r="Q32" s="12">
        <f t="shared" si="1"/>
        <v>25.397908140063663</v>
      </c>
      <c r="R32" s="12">
        <f t="shared" si="2"/>
        <v>27.28152654867257</v>
      </c>
      <c r="S32" s="13">
        <f t="shared" si="3"/>
        <v>28.258378688054997</v>
      </c>
    </row>
    <row r="33" spans="1:19">
      <c r="A33" s="9">
        <v>2561</v>
      </c>
      <c r="B33" s="10" t="s">
        <v>19</v>
      </c>
      <c r="C33" s="10">
        <v>8</v>
      </c>
      <c r="D33" s="11">
        <v>42</v>
      </c>
      <c r="E33" s="11" t="s">
        <v>32</v>
      </c>
      <c r="F33" s="11">
        <v>714</v>
      </c>
      <c r="G33" s="11">
        <v>4144</v>
      </c>
      <c r="H33" s="11">
        <v>765</v>
      </c>
      <c r="I33" s="11">
        <v>0</v>
      </c>
      <c r="J33" s="11">
        <v>5623</v>
      </c>
      <c r="K33" s="11">
        <v>571</v>
      </c>
      <c r="L33" s="11">
        <v>2047</v>
      </c>
      <c r="M33" s="11">
        <v>267</v>
      </c>
      <c r="N33" s="11">
        <v>0</v>
      </c>
      <c r="O33" s="11">
        <v>2885</v>
      </c>
      <c r="P33" s="12">
        <f t="shared" si="0"/>
        <v>12.697848123777344</v>
      </c>
      <c r="Q33" s="12">
        <f t="shared" si="1"/>
        <v>14.697406340057636</v>
      </c>
      <c r="R33" s="12">
        <f t="shared" si="2"/>
        <v>19.79202772963605</v>
      </c>
      <c r="S33" s="13">
        <f t="shared" si="3"/>
        <v>21.810542398777695</v>
      </c>
    </row>
    <row r="34" spans="1:19">
      <c r="A34" s="9">
        <v>2561</v>
      </c>
      <c r="B34" s="10" t="s">
        <v>19</v>
      </c>
      <c r="C34" s="10">
        <v>8</v>
      </c>
      <c r="D34" s="11">
        <v>43</v>
      </c>
      <c r="E34" s="11" t="s">
        <v>33</v>
      </c>
      <c r="F34" s="11">
        <v>337</v>
      </c>
      <c r="G34" s="11">
        <v>1404</v>
      </c>
      <c r="H34" s="11">
        <v>169</v>
      </c>
      <c r="I34" s="11">
        <v>1</v>
      </c>
      <c r="J34" s="11">
        <v>1911</v>
      </c>
      <c r="K34" s="11">
        <v>304</v>
      </c>
      <c r="L34" s="11">
        <v>1125</v>
      </c>
      <c r="M34" s="11">
        <v>144</v>
      </c>
      <c r="N34" s="11">
        <v>0</v>
      </c>
      <c r="O34" s="11">
        <v>1573</v>
      </c>
      <c r="P34" s="12">
        <f t="shared" si="0"/>
        <v>17.634746206174778</v>
      </c>
      <c r="Q34" s="12">
        <f t="shared" si="1"/>
        <v>19.356691556576681</v>
      </c>
      <c r="R34" s="12">
        <f t="shared" si="2"/>
        <v>19.326128417037509</v>
      </c>
      <c r="S34" s="13">
        <f t="shared" si="3"/>
        <v>21.273617914625611</v>
      </c>
    </row>
    <row r="35" spans="1:19">
      <c r="A35" s="9">
        <v>2561</v>
      </c>
      <c r="B35" s="10" t="s">
        <v>19</v>
      </c>
      <c r="C35" s="10">
        <v>7</v>
      </c>
      <c r="D35" s="11">
        <v>44</v>
      </c>
      <c r="E35" s="11" t="s">
        <v>34</v>
      </c>
      <c r="F35" s="11">
        <v>738</v>
      </c>
      <c r="G35" s="11">
        <v>3043</v>
      </c>
      <c r="H35" s="11">
        <v>1514</v>
      </c>
      <c r="I35" s="11">
        <v>1</v>
      </c>
      <c r="J35" s="11">
        <v>5296</v>
      </c>
      <c r="K35" s="11">
        <v>627</v>
      </c>
      <c r="L35" s="11">
        <v>2148</v>
      </c>
      <c r="M35" s="11">
        <v>1268</v>
      </c>
      <c r="N35" s="11">
        <v>1</v>
      </c>
      <c r="O35" s="11">
        <v>4044</v>
      </c>
      <c r="P35" s="12">
        <f t="shared" si="0"/>
        <v>13.935045317220544</v>
      </c>
      <c r="Q35" s="12">
        <f t="shared" si="1"/>
        <v>19.518645860883364</v>
      </c>
      <c r="R35" s="12">
        <f t="shared" si="2"/>
        <v>15.504451038575667</v>
      </c>
      <c r="S35" s="13">
        <f t="shared" si="3"/>
        <v>22.594594594594593</v>
      </c>
    </row>
    <row r="36" spans="1:19">
      <c r="A36" s="9">
        <v>2561</v>
      </c>
      <c r="B36" s="10" t="s">
        <v>19</v>
      </c>
      <c r="C36" s="10">
        <v>7</v>
      </c>
      <c r="D36" s="11">
        <v>45</v>
      </c>
      <c r="E36" s="11" t="s">
        <v>35</v>
      </c>
      <c r="F36" s="11">
        <v>2096</v>
      </c>
      <c r="G36" s="11">
        <v>6428</v>
      </c>
      <c r="H36" s="11">
        <v>1104</v>
      </c>
      <c r="I36" s="11">
        <v>46</v>
      </c>
      <c r="J36" s="11">
        <v>9674</v>
      </c>
      <c r="K36" s="11">
        <v>1815</v>
      </c>
      <c r="L36" s="11">
        <v>4809</v>
      </c>
      <c r="M36" s="11">
        <v>815</v>
      </c>
      <c r="N36" s="11">
        <v>35</v>
      </c>
      <c r="O36" s="11">
        <v>7474</v>
      </c>
      <c r="P36" s="12">
        <f t="shared" si="0"/>
        <v>21.666322100475501</v>
      </c>
      <c r="Q36" s="12">
        <f t="shared" si="1"/>
        <v>24.589394650398873</v>
      </c>
      <c r="R36" s="12">
        <f t="shared" si="2"/>
        <v>24.284185175274285</v>
      </c>
      <c r="S36" s="13">
        <f t="shared" si="3"/>
        <v>27.400362318840582</v>
      </c>
    </row>
    <row r="37" spans="1:19">
      <c r="A37" s="9">
        <v>2561</v>
      </c>
      <c r="B37" s="10" t="s">
        <v>19</v>
      </c>
      <c r="C37" s="10">
        <v>7</v>
      </c>
      <c r="D37" s="11">
        <v>46</v>
      </c>
      <c r="E37" s="11" t="s">
        <v>36</v>
      </c>
      <c r="F37" s="11">
        <v>86</v>
      </c>
      <c r="G37" s="11">
        <v>447</v>
      </c>
      <c r="H37" s="11">
        <v>168</v>
      </c>
      <c r="I37" s="11">
        <v>0</v>
      </c>
      <c r="J37" s="11">
        <v>701</v>
      </c>
      <c r="K37" s="11">
        <v>72</v>
      </c>
      <c r="L37" s="11">
        <v>261</v>
      </c>
      <c r="M37" s="11">
        <v>68</v>
      </c>
      <c r="N37" s="11">
        <v>0</v>
      </c>
      <c r="O37" s="11">
        <v>401</v>
      </c>
      <c r="P37" s="12">
        <f t="shared" si="0"/>
        <v>12.268188302425106</v>
      </c>
      <c r="Q37" s="12">
        <f t="shared" si="1"/>
        <v>16.135084427767353</v>
      </c>
      <c r="R37" s="12">
        <f t="shared" si="2"/>
        <v>17.955112219451372</v>
      </c>
      <c r="S37" s="13">
        <f t="shared" si="3"/>
        <v>21.621621621621621</v>
      </c>
    </row>
    <row r="38" spans="1:19">
      <c r="A38" s="9">
        <v>2561</v>
      </c>
      <c r="B38" s="10" t="s">
        <v>19</v>
      </c>
      <c r="C38" s="10">
        <v>8</v>
      </c>
      <c r="D38" s="11">
        <v>47</v>
      </c>
      <c r="E38" s="11" t="s">
        <v>37</v>
      </c>
      <c r="F38" s="11">
        <v>1069</v>
      </c>
      <c r="G38" s="11">
        <v>3692</v>
      </c>
      <c r="H38" s="11">
        <v>815</v>
      </c>
      <c r="I38" s="11">
        <v>23</v>
      </c>
      <c r="J38" s="11">
        <v>5599</v>
      </c>
      <c r="K38" s="11">
        <v>949</v>
      </c>
      <c r="L38" s="11">
        <v>2713</v>
      </c>
      <c r="M38" s="11">
        <v>514</v>
      </c>
      <c r="N38" s="11">
        <v>18</v>
      </c>
      <c r="O38" s="11">
        <v>4194</v>
      </c>
      <c r="P38" s="12">
        <f t="shared" si="0"/>
        <v>19.092695124129307</v>
      </c>
      <c r="Q38" s="12">
        <f t="shared" si="1"/>
        <v>22.453266120562905</v>
      </c>
      <c r="R38" s="12">
        <f t="shared" si="2"/>
        <v>22.627563185503099</v>
      </c>
      <c r="S38" s="13">
        <f t="shared" si="3"/>
        <v>25.914800655379572</v>
      </c>
    </row>
    <row r="39" spans="1:19">
      <c r="A39" s="9">
        <v>2561</v>
      </c>
      <c r="B39" s="10" t="s">
        <v>19</v>
      </c>
      <c r="C39" s="10">
        <v>8</v>
      </c>
      <c r="D39" s="11">
        <v>48</v>
      </c>
      <c r="E39" s="11" t="s">
        <v>38</v>
      </c>
      <c r="F39" s="11">
        <v>27</v>
      </c>
      <c r="G39" s="11">
        <v>130</v>
      </c>
      <c r="H39" s="11">
        <v>34</v>
      </c>
      <c r="I39" s="11">
        <v>2</v>
      </c>
      <c r="J39" s="11">
        <v>193</v>
      </c>
      <c r="K39" s="11">
        <v>22</v>
      </c>
      <c r="L39" s="11">
        <v>91</v>
      </c>
      <c r="M39" s="11">
        <v>25</v>
      </c>
      <c r="N39" s="11">
        <v>1</v>
      </c>
      <c r="O39" s="11">
        <v>139</v>
      </c>
      <c r="P39" s="12">
        <f t="shared" si="0"/>
        <v>13.989637305699482</v>
      </c>
      <c r="Q39" s="12">
        <f t="shared" si="1"/>
        <v>17.197452229299362</v>
      </c>
      <c r="R39" s="12">
        <f t="shared" si="2"/>
        <v>15.827338129496402</v>
      </c>
      <c r="S39" s="13">
        <f t="shared" si="3"/>
        <v>19.469026548672566</v>
      </c>
    </row>
    <row r="40" spans="1:19">
      <c r="A40" s="9">
        <v>2561</v>
      </c>
      <c r="B40" s="10" t="s">
        <v>19</v>
      </c>
      <c r="C40" s="10">
        <v>10</v>
      </c>
      <c r="D40" s="11">
        <v>49</v>
      </c>
      <c r="E40" s="11" t="s">
        <v>39</v>
      </c>
      <c r="F40" s="11">
        <v>419</v>
      </c>
      <c r="G40" s="11">
        <v>1497</v>
      </c>
      <c r="H40" s="11">
        <v>462</v>
      </c>
      <c r="I40" s="11">
        <v>1</v>
      </c>
      <c r="J40" s="11">
        <v>2379</v>
      </c>
      <c r="K40" s="11">
        <v>333</v>
      </c>
      <c r="L40" s="11">
        <v>886</v>
      </c>
      <c r="M40" s="11">
        <v>176</v>
      </c>
      <c r="N40" s="11">
        <v>1</v>
      </c>
      <c r="O40" s="11">
        <v>1396</v>
      </c>
      <c r="P40" s="12">
        <f t="shared" si="0"/>
        <v>17.61244220260614</v>
      </c>
      <c r="Q40" s="12">
        <f t="shared" si="1"/>
        <v>21.868475991649269</v>
      </c>
      <c r="R40" s="12">
        <f t="shared" si="2"/>
        <v>23.853868194842406</v>
      </c>
      <c r="S40" s="13">
        <f t="shared" si="3"/>
        <v>27.317473338802294</v>
      </c>
    </row>
    <row r="41" spans="1:19">
      <c r="A41" s="9">
        <v>2561</v>
      </c>
      <c r="B41" s="10" t="s">
        <v>40</v>
      </c>
      <c r="C41" s="10">
        <v>1</v>
      </c>
      <c r="D41" s="11">
        <v>50</v>
      </c>
      <c r="E41" s="11" t="s">
        <v>41</v>
      </c>
      <c r="F41" s="11">
        <v>3059</v>
      </c>
      <c r="G41" s="11">
        <v>7754</v>
      </c>
      <c r="H41" s="11">
        <v>504</v>
      </c>
      <c r="I41" s="11">
        <v>33</v>
      </c>
      <c r="J41" s="11">
        <v>11350</v>
      </c>
      <c r="K41" s="11">
        <v>2722</v>
      </c>
      <c r="L41" s="11">
        <v>5739</v>
      </c>
      <c r="M41" s="11">
        <v>418</v>
      </c>
      <c r="N41" s="11">
        <v>16</v>
      </c>
      <c r="O41" s="11">
        <v>8895</v>
      </c>
      <c r="P41" s="12">
        <f t="shared" si="0"/>
        <v>26.951541850220263</v>
      </c>
      <c r="Q41" s="12">
        <f t="shared" si="1"/>
        <v>28.290021270692684</v>
      </c>
      <c r="R41" s="12">
        <f t="shared" si="2"/>
        <v>30.601461495222036</v>
      </c>
      <c r="S41" s="13">
        <f t="shared" si="3"/>
        <v>32.171138163337666</v>
      </c>
    </row>
    <row r="42" spans="1:19">
      <c r="A42" s="9">
        <v>2561</v>
      </c>
      <c r="B42" s="10" t="s">
        <v>40</v>
      </c>
      <c r="C42" s="10">
        <v>1</v>
      </c>
      <c r="D42" s="11">
        <v>51</v>
      </c>
      <c r="E42" s="11" t="s">
        <v>42</v>
      </c>
      <c r="F42" s="11">
        <v>901</v>
      </c>
      <c r="G42" s="11">
        <v>3063</v>
      </c>
      <c r="H42" s="11">
        <v>288</v>
      </c>
      <c r="I42" s="11">
        <v>17</v>
      </c>
      <c r="J42" s="11">
        <v>4269</v>
      </c>
      <c r="K42" s="11">
        <v>815</v>
      </c>
      <c r="L42" s="11">
        <v>2505</v>
      </c>
      <c r="M42" s="11">
        <v>247</v>
      </c>
      <c r="N42" s="11">
        <v>3</v>
      </c>
      <c r="O42" s="11">
        <v>3570</v>
      </c>
      <c r="P42" s="12">
        <f t="shared" si="0"/>
        <v>21.105645350199108</v>
      </c>
      <c r="Q42" s="12">
        <f t="shared" si="1"/>
        <v>22.729566094853684</v>
      </c>
      <c r="R42" s="12">
        <f t="shared" si="2"/>
        <v>22.829131652661065</v>
      </c>
      <c r="S42" s="13">
        <f t="shared" si="3"/>
        <v>24.548192771084338</v>
      </c>
    </row>
    <row r="43" spans="1:19">
      <c r="A43" s="9">
        <v>2561</v>
      </c>
      <c r="B43" s="10" t="s">
        <v>40</v>
      </c>
      <c r="C43" s="10">
        <v>1</v>
      </c>
      <c r="D43" s="11">
        <v>52</v>
      </c>
      <c r="E43" s="11" t="s">
        <v>43</v>
      </c>
      <c r="F43" s="11">
        <v>2294</v>
      </c>
      <c r="G43" s="11">
        <v>6211</v>
      </c>
      <c r="H43" s="11">
        <v>486</v>
      </c>
      <c r="I43" s="11">
        <v>62</v>
      </c>
      <c r="J43" s="11">
        <v>9053</v>
      </c>
      <c r="K43" s="11">
        <v>1999</v>
      </c>
      <c r="L43" s="11">
        <v>4628</v>
      </c>
      <c r="M43" s="11">
        <v>361</v>
      </c>
      <c r="N43" s="11">
        <v>24</v>
      </c>
      <c r="O43" s="11">
        <v>7012</v>
      </c>
      <c r="P43" s="12">
        <f t="shared" si="0"/>
        <v>25.339666408925215</v>
      </c>
      <c r="Q43" s="12">
        <f t="shared" si="1"/>
        <v>26.972369194591415</v>
      </c>
      <c r="R43" s="12">
        <f t="shared" si="2"/>
        <v>28.508271534512264</v>
      </c>
      <c r="S43" s="13">
        <f t="shared" si="3"/>
        <v>30.164478647955335</v>
      </c>
    </row>
    <row r="44" spans="1:19">
      <c r="A44" s="9">
        <v>2561</v>
      </c>
      <c r="B44" s="10" t="s">
        <v>40</v>
      </c>
      <c r="C44" s="10">
        <v>2</v>
      </c>
      <c r="D44" s="11">
        <v>53</v>
      </c>
      <c r="E44" s="11" t="s">
        <v>44</v>
      </c>
      <c r="F44" s="11">
        <v>730</v>
      </c>
      <c r="G44" s="11">
        <v>3965</v>
      </c>
      <c r="H44" s="11">
        <v>134</v>
      </c>
      <c r="I44" s="11">
        <v>36</v>
      </c>
      <c r="J44" s="11">
        <v>4865</v>
      </c>
      <c r="K44" s="11">
        <v>636</v>
      </c>
      <c r="L44" s="11">
        <v>3148</v>
      </c>
      <c r="M44" s="11">
        <v>108</v>
      </c>
      <c r="N44" s="11">
        <v>1</v>
      </c>
      <c r="O44" s="11">
        <v>3893</v>
      </c>
      <c r="P44" s="12">
        <f t="shared" si="0"/>
        <v>15.00513874614594</v>
      </c>
      <c r="Q44" s="12">
        <f t="shared" si="1"/>
        <v>15.54845580404686</v>
      </c>
      <c r="R44" s="12">
        <f t="shared" si="2"/>
        <v>16.337015155407141</v>
      </c>
      <c r="S44" s="13">
        <f t="shared" si="3"/>
        <v>16.807610993657505</v>
      </c>
    </row>
    <row r="45" spans="1:19">
      <c r="A45" s="9">
        <v>2561</v>
      </c>
      <c r="B45" s="10" t="s">
        <v>40</v>
      </c>
      <c r="C45" s="10">
        <v>1</v>
      </c>
      <c r="D45" s="11">
        <v>54</v>
      </c>
      <c r="E45" s="11" t="s">
        <v>45</v>
      </c>
      <c r="F45" s="11">
        <v>750</v>
      </c>
      <c r="G45" s="11">
        <v>2266</v>
      </c>
      <c r="H45" s="11">
        <v>243</v>
      </c>
      <c r="I45" s="11">
        <v>21</v>
      </c>
      <c r="J45" s="11">
        <v>3280</v>
      </c>
      <c r="K45" s="11">
        <v>666</v>
      </c>
      <c r="L45" s="11">
        <v>1702</v>
      </c>
      <c r="M45" s="11">
        <v>200</v>
      </c>
      <c r="N45" s="11">
        <v>14</v>
      </c>
      <c r="O45" s="11">
        <v>2582</v>
      </c>
      <c r="P45" s="12">
        <f t="shared" si="0"/>
        <v>22.865853658536587</v>
      </c>
      <c r="Q45" s="12">
        <f t="shared" si="1"/>
        <v>24.867374005305042</v>
      </c>
      <c r="R45" s="12">
        <f t="shared" si="2"/>
        <v>25.793958171959719</v>
      </c>
      <c r="S45" s="13">
        <f t="shared" si="3"/>
        <v>28.125</v>
      </c>
    </row>
    <row r="46" spans="1:19">
      <c r="A46" s="9">
        <v>2561</v>
      </c>
      <c r="B46" s="10" t="s">
        <v>40</v>
      </c>
      <c r="C46" s="10">
        <v>1</v>
      </c>
      <c r="D46" s="11">
        <v>55</v>
      </c>
      <c r="E46" s="11" t="s">
        <v>46</v>
      </c>
      <c r="F46" s="11">
        <v>631</v>
      </c>
      <c r="G46" s="11">
        <v>1546</v>
      </c>
      <c r="H46" s="11">
        <v>242</v>
      </c>
      <c r="I46" s="11">
        <v>30</v>
      </c>
      <c r="J46" s="11">
        <v>2449</v>
      </c>
      <c r="K46" s="11">
        <v>546</v>
      </c>
      <c r="L46" s="11">
        <v>1188</v>
      </c>
      <c r="M46" s="11">
        <v>205</v>
      </c>
      <c r="N46" s="11">
        <v>5</v>
      </c>
      <c r="O46" s="11">
        <v>1944</v>
      </c>
      <c r="P46" s="12">
        <f t="shared" si="0"/>
        <v>25.765618619844833</v>
      </c>
      <c r="Q46" s="12">
        <f t="shared" si="1"/>
        <v>28.984841525034451</v>
      </c>
      <c r="R46" s="12">
        <f t="shared" si="2"/>
        <v>28.086419753086421</v>
      </c>
      <c r="S46" s="13">
        <f t="shared" si="3"/>
        <v>31.487889273356402</v>
      </c>
    </row>
    <row r="47" spans="1:19">
      <c r="A47" s="9">
        <v>2561</v>
      </c>
      <c r="B47" s="10" t="s">
        <v>40</v>
      </c>
      <c r="C47" s="10">
        <v>1</v>
      </c>
      <c r="D47" s="11">
        <v>56</v>
      </c>
      <c r="E47" s="11" t="s">
        <v>47</v>
      </c>
      <c r="F47" s="11">
        <v>898</v>
      </c>
      <c r="G47" s="11">
        <v>3181</v>
      </c>
      <c r="H47" s="11">
        <v>363</v>
      </c>
      <c r="I47" s="11">
        <v>22</v>
      </c>
      <c r="J47" s="11">
        <v>4464</v>
      </c>
      <c r="K47" s="11">
        <v>773</v>
      </c>
      <c r="L47" s="11">
        <v>2392</v>
      </c>
      <c r="M47" s="11">
        <v>276</v>
      </c>
      <c r="N47" s="11">
        <v>8</v>
      </c>
      <c r="O47" s="11">
        <v>3449</v>
      </c>
      <c r="P47" s="12">
        <f t="shared" si="0"/>
        <v>20.116487455197131</v>
      </c>
      <c r="Q47" s="12">
        <f t="shared" si="1"/>
        <v>22.015199803873497</v>
      </c>
      <c r="R47" s="12">
        <f t="shared" si="2"/>
        <v>22.412293418382141</v>
      </c>
      <c r="S47" s="13">
        <f t="shared" si="3"/>
        <v>24.423380726698262</v>
      </c>
    </row>
    <row r="48" spans="1:19">
      <c r="A48" s="9">
        <v>2561</v>
      </c>
      <c r="B48" s="10" t="s">
        <v>40</v>
      </c>
      <c r="C48" s="10">
        <v>1</v>
      </c>
      <c r="D48" s="11">
        <v>57</v>
      </c>
      <c r="E48" s="11" t="s">
        <v>48</v>
      </c>
      <c r="F48" s="11">
        <v>4520</v>
      </c>
      <c r="G48" s="11">
        <v>9174</v>
      </c>
      <c r="H48" s="11">
        <v>657</v>
      </c>
      <c r="I48" s="11">
        <v>51</v>
      </c>
      <c r="J48" s="11">
        <v>14402</v>
      </c>
      <c r="K48" s="11">
        <v>3930</v>
      </c>
      <c r="L48" s="11">
        <v>6876</v>
      </c>
      <c r="M48" s="11">
        <v>505</v>
      </c>
      <c r="N48" s="11">
        <v>13</v>
      </c>
      <c r="O48" s="11">
        <v>11324</v>
      </c>
      <c r="P48" s="12">
        <f t="shared" si="0"/>
        <v>31.384529926399114</v>
      </c>
      <c r="Q48" s="12">
        <f t="shared" si="1"/>
        <v>33.007156418869577</v>
      </c>
      <c r="R48" s="12">
        <f t="shared" si="2"/>
        <v>34.705051218650652</v>
      </c>
      <c r="S48" s="13">
        <f t="shared" si="3"/>
        <v>36.368684064408662</v>
      </c>
    </row>
    <row r="49" spans="1:19">
      <c r="A49" s="9">
        <v>2561</v>
      </c>
      <c r="B49" s="10" t="s">
        <v>40</v>
      </c>
      <c r="C49" s="10">
        <v>1</v>
      </c>
      <c r="D49" s="11">
        <v>58</v>
      </c>
      <c r="E49" s="11" t="s">
        <v>49</v>
      </c>
      <c r="F49" s="11">
        <v>953</v>
      </c>
      <c r="G49" s="11">
        <v>3441</v>
      </c>
      <c r="H49" s="11">
        <v>383</v>
      </c>
      <c r="I49" s="11">
        <v>66</v>
      </c>
      <c r="J49" s="11">
        <v>4843</v>
      </c>
      <c r="K49" s="11">
        <v>827</v>
      </c>
      <c r="L49" s="11">
        <v>2553</v>
      </c>
      <c r="M49" s="11">
        <v>257</v>
      </c>
      <c r="N49" s="11">
        <v>20</v>
      </c>
      <c r="O49" s="11">
        <v>3657</v>
      </c>
      <c r="P49" s="12">
        <f t="shared" si="0"/>
        <v>19.677885608094154</v>
      </c>
      <c r="Q49" s="12">
        <f t="shared" si="1"/>
        <v>21.688666363222573</v>
      </c>
      <c r="R49" s="12">
        <f t="shared" si="2"/>
        <v>22.614164615805304</v>
      </c>
      <c r="S49" s="13">
        <f t="shared" si="3"/>
        <v>24.467455621301777</v>
      </c>
    </row>
    <row r="50" spans="1:19">
      <c r="A50" s="9">
        <v>2561</v>
      </c>
      <c r="B50" s="10" t="s">
        <v>40</v>
      </c>
      <c r="C50" s="10">
        <v>3</v>
      </c>
      <c r="D50" s="11">
        <v>60</v>
      </c>
      <c r="E50" s="11" t="s">
        <v>50</v>
      </c>
      <c r="F50" s="11">
        <v>1126</v>
      </c>
      <c r="G50" s="11">
        <v>4254</v>
      </c>
      <c r="H50" s="11">
        <v>174</v>
      </c>
      <c r="I50" s="11">
        <v>8</v>
      </c>
      <c r="J50" s="11">
        <v>5562</v>
      </c>
      <c r="K50" s="11">
        <v>992</v>
      </c>
      <c r="L50" s="11">
        <v>3173</v>
      </c>
      <c r="M50" s="11">
        <v>144</v>
      </c>
      <c r="N50" s="11">
        <v>0</v>
      </c>
      <c r="O50" s="11">
        <v>4309</v>
      </c>
      <c r="P50" s="12">
        <f t="shared" si="0"/>
        <v>20.244516361021216</v>
      </c>
      <c r="Q50" s="12">
        <f t="shared" si="1"/>
        <v>20.929368029739777</v>
      </c>
      <c r="R50" s="12">
        <f t="shared" si="2"/>
        <v>23.021582733812952</v>
      </c>
      <c r="S50" s="13">
        <f t="shared" si="3"/>
        <v>23.817527010804319</v>
      </c>
    </row>
    <row r="51" spans="1:19">
      <c r="A51" s="9">
        <v>2561</v>
      </c>
      <c r="B51" s="10" t="s">
        <v>40</v>
      </c>
      <c r="C51" s="10">
        <v>3</v>
      </c>
      <c r="D51" s="11">
        <v>61</v>
      </c>
      <c r="E51" s="11" t="s">
        <v>51</v>
      </c>
      <c r="F51" s="11">
        <v>17</v>
      </c>
      <c r="G51" s="11">
        <v>53</v>
      </c>
      <c r="H51" s="11">
        <v>4</v>
      </c>
      <c r="I51" s="11">
        <v>2</v>
      </c>
      <c r="J51" s="11">
        <v>76</v>
      </c>
      <c r="K51" s="11">
        <v>13</v>
      </c>
      <c r="L51" s="11">
        <v>45</v>
      </c>
      <c r="M51" s="11">
        <v>4</v>
      </c>
      <c r="N51" s="11">
        <v>0</v>
      </c>
      <c r="O51" s="11">
        <v>62</v>
      </c>
      <c r="P51" s="12">
        <f t="shared" si="0"/>
        <v>22.368421052631579</v>
      </c>
      <c r="Q51" s="12">
        <f t="shared" si="1"/>
        <v>24.285714285714285</v>
      </c>
      <c r="R51" s="12">
        <f t="shared" si="2"/>
        <v>20.967741935483872</v>
      </c>
      <c r="S51" s="13">
        <f t="shared" si="3"/>
        <v>22.413793103448278</v>
      </c>
    </row>
    <row r="52" spans="1:19">
      <c r="A52" s="9">
        <v>2561</v>
      </c>
      <c r="B52" s="10" t="s">
        <v>40</v>
      </c>
      <c r="C52" s="10">
        <v>3</v>
      </c>
      <c r="D52" s="11">
        <v>62</v>
      </c>
      <c r="E52" s="11" t="s">
        <v>52</v>
      </c>
      <c r="F52" s="11">
        <v>43</v>
      </c>
      <c r="G52" s="11">
        <v>81</v>
      </c>
      <c r="H52" s="11">
        <v>13</v>
      </c>
      <c r="I52" s="11">
        <v>0</v>
      </c>
      <c r="J52" s="11">
        <v>137</v>
      </c>
      <c r="K52" s="11">
        <v>38</v>
      </c>
      <c r="L52" s="11">
        <v>60</v>
      </c>
      <c r="M52" s="11">
        <v>11</v>
      </c>
      <c r="N52" s="11">
        <v>0</v>
      </c>
      <c r="O52" s="11">
        <v>109</v>
      </c>
      <c r="P52" s="12">
        <f t="shared" si="0"/>
        <v>31.386861313868614</v>
      </c>
      <c r="Q52" s="12">
        <f t="shared" si="1"/>
        <v>34.677419354838712</v>
      </c>
      <c r="R52" s="12">
        <f t="shared" si="2"/>
        <v>34.862385321100916</v>
      </c>
      <c r="S52" s="13">
        <f t="shared" si="3"/>
        <v>38.775510204081634</v>
      </c>
    </row>
    <row r="53" spans="1:19">
      <c r="A53" s="9">
        <v>2561</v>
      </c>
      <c r="B53" s="10" t="s">
        <v>40</v>
      </c>
      <c r="C53" s="10">
        <v>2</v>
      </c>
      <c r="D53" s="11">
        <v>63</v>
      </c>
      <c r="E53" s="11" t="s">
        <v>53</v>
      </c>
      <c r="F53" s="11">
        <v>17</v>
      </c>
      <c r="G53" s="11">
        <v>50</v>
      </c>
      <c r="H53" s="11">
        <v>4</v>
      </c>
      <c r="I53" s="11">
        <v>0</v>
      </c>
      <c r="J53" s="11">
        <v>71</v>
      </c>
      <c r="K53" s="11">
        <v>16</v>
      </c>
      <c r="L53" s="11">
        <v>32</v>
      </c>
      <c r="M53" s="11">
        <v>3</v>
      </c>
      <c r="N53" s="11">
        <v>0</v>
      </c>
      <c r="O53" s="11">
        <v>51</v>
      </c>
      <c r="P53" s="12">
        <f t="shared" si="0"/>
        <v>23.943661971830984</v>
      </c>
      <c r="Q53" s="12">
        <f t="shared" si="1"/>
        <v>25.373134328358208</v>
      </c>
      <c r="R53" s="12">
        <f t="shared" si="2"/>
        <v>31.372549019607842</v>
      </c>
      <c r="S53" s="13">
        <f t="shared" si="3"/>
        <v>33.333333333333329</v>
      </c>
    </row>
    <row r="54" spans="1:19">
      <c r="A54" s="9">
        <v>2561</v>
      </c>
      <c r="B54" s="10" t="s">
        <v>40</v>
      </c>
      <c r="C54" s="10">
        <v>2</v>
      </c>
      <c r="D54" s="11">
        <v>64</v>
      </c>
      <c r="E54" s="11" t="s">
        <v>54</v>
      </c>
      <c r="F54" s="11">
        <v>183</v>
      </c>
      <c r="G54" s="11">
        <v>664</v>
      </c>
      <c r="H54" s="11">
        <v>110</v>
      </c>
      <c r="I54" s="11">
        <v>2</v>
      </c>
      <c r="J54" s="11">
        <v>959</v>
      </c>
      <c r="K54" s="11">
        <v>167</v>
      </c>
      <c r="L54" s="11">
        <v>484</v>
      </c>
      <c r="M54" s="11">
        <v>59</v>
      </c>
      <c r="N54" s="11">
        <v>0</v>
      </c>
      <c r="O54" s="11">
        <v>710</v>
      </c>
      <c r="P54" s="12">
        <f t="shared" si="0"/>
        <v>19.08237747653806</v>
      </c>
      <c r="Q54" s="12">
        <f t="shared" si="1"/>
        <v>21.605667060212514</v>
      </c>
      <c r="R54" s="12">
        <f t="shared" si="2"/>
        <v>23.52112676056338</v>
      </c>
      <c r="S54" s="13">
        <f t="shared" si="3"/>
        <v>25.652841781874042</v>
      </c>
    </row>
    <row r="55" spans="1:19">
      <c r="A55" s="9">
        <v>2561</v>
      </c>
      <c r="B55" s="10" t="s">
        <v>40</v>
      </c>
      <c r="C55" s="10">
        <v>2</v>
      </c>
      <c r="D55" s="11">
        <v>65</v>
      </c>
      <c r="E55" s="11" t="s">
        <v>55</v>
      </c>
      <c r="F55" s="11">
        <v>1062</v>
      </c>
      <c r="G55" s="11">
        <v>3243</v>
      </c>
      <c r="H55" s="11">
        <v>101</v>
      </c>
      <c r="I55" s="11">
        <v>5</v>
      </c>
      <c r="J55" s="11">
        <v>4411</v>
      </c>
      <c r="K55" s="11">
        <v>950</v>
      </c>
      <c r="L55" s="11">
        <v>2594</v>
      </c>
      <c r="M55" s="11">
        <v>88</v>
      </c>
      <c r="N55" s="11">
        <v>0</v>
      </c>
      <c r="O55" s="11">
        <v>3632</v>
      </c>
      <c r="P55" s="12">
        <f t="shared" si="0"/>
        <v>24.076173203355246</v>
      </c>
      <c r="Q55" s="12">
        <f t="shared" si="1"/>
        <v>24.668989547038329</v>
      </c>
      <c r="R55" s="12">
        <f t="shared" si="2"/>
        <v>26.156387665198238</v>
      </c>
      <c r="S55" s="13">
        <f t="shared" si="3"/>
        <v>26.805869074492101</v>
      </c>
    </row>
    <row r="56" spans="1:19">
      <c r="A56" s="9">
        <v>2561</v>
      </c>
      <c r="B56" s="10" t="s">
        <v>40</v>
      </c>
      <c r="C56" s="10">
        <v>3</v>
      </c>
      <c r="D56" s="11">
        <v>66</v>
      </c>
      <c r="E56" s="11" t="s">
        <v>56</v>
      </c>
      <c r="F56" s="11">
        <v>27</v>
      </c>
      <c r="G56" s="11">
        <v>114</v>
      </c>
      <c r="H56" s="11">
        <v>6</v>
      </c>
      <c r="I56" s="11">
        <v>11</v>
      </c>
      <c r="J56" s="11">
        <v>158</v>
      </c>
      <c r="K56" s="11">
        <v>19</v>
      </c>
      <c r="L56" s="11">
        <v>80</v>
      </c>
      <c r="M56" s="11">
        <v>5</v>
      </c>
      <c r="N56" s="11">
        <v>2</v>
      </c>
      <c r="O56" s="11">
        <v>106</v>
      </c>
      <c r="P56" s="12">
        <f t="shared" si="0"/>
        <v>17.088607594936708</v>
      </c>
      <c r="Q56" s="12">
        <f t="shared" si="1"/>
        <v>19.148936170212767</v>
      </c>
      <c r="R56" s="12">
        <f t="shared" si="2"/>
        <v>17.924528301886792</v>
      </c>
      <c r="S56" s="13">
        <f t="shared" si="3"/>
        <v>19.19191919191919</v>
      </c>
    </row>
    <row r="57" spans="1:19">
      <c r="A57" s="9">
        <v>2561</v>
      </c>
      <c r="B57" s="10" t="s">
        <v>40</v>
      </c>
      <c r="C57" s="10">
        <v>2</v>
      </c>
      <c r="D57" s="11">
        <v>67</v>
      </c>
      <c r="E57" s="11" t="s">
        <v>57</v>
      </c>
      <c r="F57" s="11">
        <v>906</v>
      </c>
      <c r="G57" s="11">
        <v>3371</v>
      </c>
      <c r="H57" s="11">
        <v>432</v>
      </c>
      <c r="I57" s="11">
        <v>132</v>
      </c>
      <c r="J57" s="11">
        <v>4841</v>
      </c>
      <c r="K57" s="11">
        <v>797</v>
      </c>
      <c r="L57" s="11">
        <v>2588</v>
      </c>
      <c r="M57" s="11">
        <v>288</v>
      </c>
      <c r="N57" s="11">
        <v>93</v>
      </c>
      <c r="O57" s="11">
        <v>3766</v>
      </c>
      <c r="P57" s="12">
        <f t="shared" si="0"/>
        <v>18.715141499690148</v>
      </c>
      <c r="Q57" s="12">
        <f t="shared" si="1"/>
        <v>21.183072246902036</v>
      </c>
      <c r="R57" s="12">
        <f t="shared" si="2"/>
        <v>21.163037705788636</v>
      </c>
      <c r="S57" s="13">
        <f t="shared" si="3"/>
        <v>23.545051698670605</v>
      </c>
    </row>
    <row r="58" spans="1:19">
      <c r="A58" s="9">
        <v>2561</v>
      </c>
      <c r="B58" s="10" t="s">
        <v>1</v>
      </c>
      <c r="C58" s="10">
        <v>5</v>
      </c>
      <c r="D58" s="11">
        <v>70</v>
      </c>
      <c r="E58" s="11" t="s">
        <v>58</v>
      </c>
      <c r="F58" s="11">
        <v>411</v>
      </c>
      <c r="G58" s="11">
        <v>4715</v>
      </c>
      <c r="H58" s="11">
        <v>177</v>
      </c>
      <c r="I58" s="11">
        <v>9</v>
      </c>
      <c r="J58" s="11">
        <v>5312</v>
      </c>
      <c r="K58" s="11">
        <v>367</v>
      </c>
      <c r="L58" s="11">
        <v>3503</v>
      </c>
      <c r="M58" s="11">
        <v>127</v>
      </c>
      <c r="N58" s="11">
        <v>0</v>
      </c>
      <c r="O58" s="11">
        <v>3997</v>
      </c>
      <c r="P58" s="12">
        <f t="shared" si="0"/>
        <v>7.7371987951807233</v>
      </c>
      <c r="Q58" s="12">
        <f t="shared" si="1"/>
        <v>8.017947717518533</v>
      </c>
      <c r="R58" s="12">
        <f t="shared" si="2"/>
        <v>9.1818864148111086</v>
      </c>
      <c r="S58" s="13">
        <f t="shared" si="3"/>
        <v>9.4832041343669253</v>
      </c>
    </row>
    <row r="59" spans="1:19">
      <c r="A59" s="9">
        <v>2561</v>
      </c>
      <c r="B59" s="10" t="s">
        <v>1</v>
      </c>
      <c r="C59" s="10">
        <v>5</v>
      </c>
      <c r="D59" s="11">
        <v>71</v>
      </c>
      <c r="E59" s="11" t="s">
        <v>59</v>
      </c>
      <c r="F59" s="11">
        <v>10</v>
      </c>
      <c r="G59" s="11">
        <v>86</v>
      </c>
      <c r="H59" s="11">
        <v>6</v>
      </c>
      <c r="I59" s="11">
        <v>1</v>
      </c>
      <c r="J59" s="11">
        <v>103</v>
      </c>
      <c r="K59" s="11">
        <v>9</v>
      </c>
      <c r="L59" s="11">
        <v>63</v>
      </c>
      <c r="M59" s="11">
        <v>4</v>
      </c>
      <c r="N59" s="11">
        <v>0</v>
      </c>
      <c r="O59" s="11">
        <v>76</v>
      </c>
      <c r="P59" s="12">
        <f t="shared" si="0"/>
        <v>9.7087378640776691</v>
      </c>
      <c r="Q59" s="12">
        <f t="shared" si="1"/>
        <v>10.416666666666668</v>
      </c>
      <c r="R59" s="12">
        <f t="shared" si="2"/>
        <v>11.842105263157894</v>
      </c>
      <c r="S59" s="13">
        <f t="shared" si="3"/>
        <v>12.5</v>
      </c>
    </row>
    <row r="60" spans="1:19">
      <c r="A60" s="9">
        <v>2561</v>
      </c>
      <c r="B60" s="10" t="s">
        <v>1</v>
      </c>
      <c r="C60" s="10">
        <v>5</v>
      </c>
      <c r="D60" s="11">
        <v>72</v>
      </c>
      <c r="E60" s="11" t="s">
        <v>60</v>
      </c>
      <c r="F60" s="11">
        <v>489</v>
      </c>
      <c r="G60" s="11">
        <v>4251</v>
      </c>
      <c r="H60" s="11">
        <v>72</v>
      </c>
      <c r="I60" s="11">
        <v>24</v>
      </c>
      <c r="J60" s="11">
        <v>4836</v>
      </c>
      <c r="K60" s="11">
        <v>427</v>
      </c>
      <c r="L60" s="11">
        <v>3229</v>
      </c>
      <c r="M60" s="11">
        <v>66</v>
      </c>
      <c r="N60" s="11">
        <v>3</v>
      </c>
      <c r="O60" s="11">
        <v>3725</v>
      </c>
      <c r="P60" s="12">
        <f t="shared" si="0"/>
        <v>10.11166253101737</v>
      </c>
      <c r="Q60" s="12">
        <f t="shared" si="1"/>
        <v>10.316455696202532</v>
      </c>
      <c r="R60" s="12">
        <f t="shared" si="2"/>
        <v>11.463087248322147</v>
      </c>
      <c r="S60" s="13">
        <f t="shared" si="3"/>
        <v>11.679431072210065</v>
      </c>
    </row>
    <row r="61" spans="1:19">
      <c r="A61" s="9">
        <v>2561</v>
      </c>
      <c r="B61" s="10" t="s">
        <v>1</v>
      </c>
      <c r="C61" s="10">
        <v>5</v>
      </c>
      <c r="D61" s="11">
        <v>73</v>
      </c>
      <c r="E61" s="11" t="s">
        <v>61</v>
      </c>
      <c r="F61" s="11">
        <v>1190</v>
      </c>
      <c r="G61" s="11">
        <v>5718</v>
      </c>
      <c r="H61" s="11">
        <v>240</v>
      </c>
      <c r="I61" s="11">
        <v>0</v>
      </c>
      <c r="J61" s="11">
        <v>7148</v>
      </c>
      <c r="K61" s="11">
        <v>1037</v>
      </c>
      <c r="L61" s="11">
        <v>4257</v>
      </c>
      <c r="M61" s="11">
        <v>190</v>
      </c>
      <c r="N61" s="11">
        <v>0</v>
      </c>
      <c r="O61" s="11">
        <v>5484</v>
      </c>
      <c r="P61" s="12">
        <f t="shared" si="0"/>
        <v>16.648013430330163</v>
      </c>
      <c r="Q61" s="12">
        <f t="shared" si="1"/>
        <v>17.226404169079331</v>
      </c>
      <c r="R61" s="12">
        <f t="shared" si="2"/>
        <v>18.909555069292487</v>
      </c>
      <c r="S61" s="13">
        <f t="shared" si="3"/>
        <v>19.588213071401587</v>
      </c>
    </row>
    <row r="62" spans="1:19">
      <c r="A62" s="9">
        <v>2561</v>
      </c>
      <c r="B62" s="10" t="s">
        <v>1</v>
      </c>
      <c r="C62" s="10">
        <v>5</v>
      </c>
      <c r="D62" s="11">
        <v>74</v>
      </c>
      <c r="E62" s="11" t="s">
        <v>62</v>
      </c>
      <c r="F62" s="11">
        <v>783</v>
      </c>
      <c r="G62" s="11">
        <v>6185</v>
      </c>
      <c r="H62" s="11">
        <v>135</v>
      </c>
      <c r="I62" s="11">
        <v>31</v>
      </c>
      <c r="J62" s="11">
        <v>7134</v>
      </c>
      <c r="K62" s="11">
        <v>657</v>
      </c>
      <c r="L62" s="11">
        <v>4515</v>
      </c>
      <c r="M62" s="11">
        <v>113</v>
      </c>
      <c r="N62" s="11">
        <v>15</v>
      </c>
      <c r="O62" s="11">
        <v>5300</v>
      </c>
      <c r="P62" s="12">
        <f t="shared" si="0"/>
        <v>10.975609756097562</v>
      </c>
      <c r="Q62" s="12">
        <f t="shared" si="1"/>
        <v>11.237083811710677</v>
      </c>
      <c r="R62" s="12">
        <f t="shared" si="2"/>
        <v>12.39622641509434</v>
      </c>
      <c r="S62" s="13">
        <f t="shared" si="3"/>
        <v>12.703016241299302</v>
      </c>
    </row>
    <row r="63" spans="1:19">
      <c r="A63" s="9">
        <v>2561</v>
      </c>
      <c r="B63" s="10" t="s">
        <v>1</v>
      </c>
      <c r="C63" s="10">
        <v>5</v>
      </c>
      <c r="D63" s="11">
        <v>75</v>
      </c>
      <c r="E63" s="11" t="s">
        <v>63</v>
      </c>
      <c r="F63" s="11">
        <v>305</v>
      </c>
      <c r="G63" s="11">
        <v>2048</v>
      </c>
      <c r="H63" s="11">
        <v>60</v>
      </c>
      <c r="I63" s="11">
        <v>8</v>
      </c>
      <c r="J63" s="11">
        <v>2421</v>
      </c>
      <c r="K63" s="11">
        <v>258</v>
      </c>
      <c r="L63" s="11">
        <v>1403</v>
      </c>
      <c r="M63" s="11">
        <v>53</v>
      </c>
      <c r="N63" s="11">
        <v>0</v>
      </c>
      <c r="O63" s="11">
        <v>1714</v>
      </c>
      <c r="P63" s="12">
        <f t="shared" si="0"/>
        <v>12.598099958694753</v>
      </c>
      <c r="Q63" s="12">
        <f t="shared" si="1"/>
        <v>12.962175945601359</v>
      </c>
      <c r="R63" s="12">
        <f t="shared" si="2"/>
        <v>15.052508751458577</v>
      </c>
      <c r="S63" s="13">
        <f t="shared" si="3"/>
        <v>15.532811559301626</v>
      </c>
    </row>
    <row r="64" spans="1:19">
      <c r="A64" s="9">
        <v>2561</v>
      </c>
      <c r="B64" s="10" t="s">
        <v>1</v>
      </c>
      <c r="C64" s="10">
        <v>5</v>
      </c>
      <c r="D64" s="11">
        <v>76</v>
      </c>
      <c r="E64" s="11" t="s">
        <v>64</v>
      </c>
      <c r="F64" s="11">
        <v>512</v>
      </c>
      <c r="G64" s="11">
        <v>4555</v>
      </c>
      <c r="H64" s="11">
        <v>106</v>
      </c>
      <c r="I64" s="11">
        <v>3</v>
      </c>
      <c r="J64" s="11">
        <v>5176</v>
      </c>
      <c r="K64" s="11">
        <v>443</v>
      </c>
      <c r="L64" s="11">
        <v>3413</v>
      </c>
      <c r="M64" s="11">
        <v>90</v>
      </c>
      <c r="N64" s="11">
        <v>1</v>
      </c>
      <c r="O64" s="11">
        <v>3947</v>
      </c>
      <c r="P64" s="12">
        <f t="shared" si="0"/>
        <v>9.891808346213292</v>
      </c>
      <c r="Q64" s="12">
        <f t="shared" si="1"/>
        <v>10.104598381685417</v>
      </c>
      <c r="R64" s="12">
        <f t="shared" si="2"/>
        <v>11.223714213326577</v>
      </c>
      <c r="S64" s="13">
        <f t="shared" si="3"/>
        <v>11.488589211618256</v>
      </c>
    </row>
    <row r="65" spans="1:19">
      <c r="A65" s="9">
        <v>2561</v>
      </c>
      <c r="B65" s="10" t="s">
        <v>1</v>
      </c>
      <c r="C65" s="10">
        <v>5</v>
      </c>
      <c r="D65" s="11">
        <v>77</v>
      </c>
      <c r="E65" s="11" t="s">
        <v>65</v>
      </c>
      <c r="F65" s="11">
        <v>283</v>
      </c>
      <c r="G65" s="11">
        <v>2425</v>
      </c>
      <c r="H65" s="11">
        <v>79</v>
      </c>
      <c r="I65" s="11">
        <v>9</v>
      </c>
      <c r="J65" s="11">
        <v>2796</v>
      </c>
      <c r="K65" s="11">
        <v>245</v>
      </c>
      <c r="L65" s="11">
        <v>1708</v>
      </c>
      <c r="M65" s="11">
        <v>58</v>
      </c>
      <c r="N65" s="11">
        <v>1</v>
      </c>
      <c r="O65" s="11">
        <v>2012</v>
      </c>
      <c r="P65" s="12">
        <f t="shared" si="0"/>
        <v>10.121602288984263</v>
      </c>
      <c r="Q65" s="12">
        <f t="shared" si="1"/>
        <v>10.450516986706056</v>
      </c>
      <c r="R65" s="12">
        <f t="shared" si="2"/>
        <v>12.176938369781313</v>
      </c>
      <c r="S65" s="13">
        <f t="shared" si="3"/>
        <v>12.544802867383511</v>
      </c>
    </row>
    <row r="66" spans="1:19">
      <c r="A66" s="9">
        <v>2561</v>
      </c>
      <c r="B66" s="10" t="s">
        <v>66</v>
      </c>
      <c r="C66" s="10">
        <v>11</v>
      </c>
      <c r="D66" s="11">
        <v>80</v>
      </c>
      <c r="E66" s="11" t="s">
        <v>67</v>
      </c>
      <c r="F66" s="11">
        <v>586</v>
      </c>
      <c r="G66" s="11">
        <v>5606</v>
      </c>
      <c r="H66" s="11">
        <v>151</v>
      </c>
      <c r="I66" s="11">
        <v>24</v>
      </c>
      <c r="J66" s="11">
        <v>6367</v>
      </c>
      <c r="K66" s="11">
        <v>523</v>
      </c>
      <c r="L66" s="11">
        <v>4066</v>
      </c>
      <c r="M66" s="11">
        <v>119</v>
      </c>
      <c r="N66" s="11">
        <v>0</v>
      </c>
      <c r="O66" s="11">
        <v>4708</v>
      </c>
      <c r="P66" s="12">
        <f t="shared" si="0"/>
        <v>9.2037066122192552</v>
      </c>
      <c r="Q66" s="12">
        <f t="shared" si="1"/>
        <v>9.4638242894056859</v>
      </c>
      <c r="R66" s="12">
        <f t="shared" si="2"/>
        <v>11.10875106202209</v>
      </c>
      <c r="S66" s="13">
        <f t="shared" si="3"/>
        <v>11.396818478971452</v>
      </c>
    </row>
    <row r="67" spans="1:19">
      <c r="A67" s="9">
        <v>2561</v>
      </c>
      <c r="B67" s="10" t="s">
        <v>66</v>
      </c>
      <c r="C67" s="10">
        <v>11</v>
      </c>
      <c r="D67" s="11">
        <v>81</v>
      </c>
      <c r="E67" s="11" t="s">
        <v>68</v>
      </c>
      <c r="F67" s="11">
        <v>111</v>
      </c>
      <c r="G67" s="11">
        <v>4202</v>
      </c>
      <c r="H67" s="11">
        <v>31</v>
      </c>
      <c r="I67" s="11">
        <v>10</v>
      </c>
      <c r="J67" s="11">
        <v>4354</v>
      </c>
      <c r="K67" s="11">
        <v>99</v>
      </c>
      <c r="L67" s="11">
        <v>3087</v>
      </c>
      <c r="M67" s="11">
        <v>28</v>
      </c>
      <c r="N67" s="11">
        <v>0</v>
      </c>
      <c r="O67" s="11">
        <v>3214</v>
      </c>
      <c r="P67" s="12">
        <f t="shared" si="0"/>
        <v>2.5493798805695911</v>
      </c>
      <c r="Q67" s="12">
        <f t="shared" si="1"/>
        <v>2.573614653373522</v>
      </c>
      <c r="R67" s="12">
        <f t="shared" si="2"/>
        <v>3.0802738021157436</v>
      </c>
      <c r="S67" s="13">
        <f t="shared" si="3"/>
        <v>3.1073446327683616</v>
      </c>
    </row>
    <row r="68" spans="1:19">
      <c r="A68" s="9">
        <v>2561</v>
      </c>
      <c r="B68" s="10" t="s">
        <v>66</v>
      </c>
      <c r="C68" s="10">
        <v>11</v>
      </c>
      <c r="D68" s="11">
        <v>82</v>
      </c>
      <c r="E68" s="11" t="s">
        <v>69</v>
      </c>
      <c r="F68" s="11">
        <v>6</v>
      </c>
      <c r="G68" s="11">
        <v>63</v>
      </c>
      <c r="H68" s="11">
        <v>3</v>
      </c>
      <c r="I68" s="11">
        <v>1</v>
      </c>
      <c r="J68" s="11">
        <v>73</v>
      </c>
      <c r="K68" s="11">
        <v>6</v>
      </c>
      <c r="L68" s="11">
        <v>41</v>
      </c>
      <c r="M68" s="11">
        <v>3</v>
      </c>
      <c r="N68" s="11">
        <v>0</v>
      </c>
      <c r="O68" s="11">
        <v>50</v>
      </c>
      <c r="P68" s="12">
        <f t="shared" ref="P68:P131" si="4">F68/J68*100</f>
        <v>8.2191780821917799</v>
      </c>
      <c r="Q68" s="12">
        <f t="shared" ref="Q68:Q131" si="5">F68/(F68+G68)*100</f>
        <v>8.695652173913043</v>
      </c>
      <c r="R68" s="12">
        <f t="shared" ref="R68:R131" si="6">K68/O68*100</f>
        <v>12</v>
      </c>
      <c r="S68" s="13">
        <f t="shared" ref="S68:S131" si="7">K68/(K68+L68)*100</f>
        <v>12.76595744680851</v>
      </c>
    </row>
    <row r="69" spans="1:19">
      <c r="A69" s="9">
        <v>2561</v>
      </c>
      <c r="B69" s="10" t="s">
        <v>66</v>
      </c>
      <c r="C69" s="10">
        <v>11</v>
      </c>
      <c r="D69" s="11">
        <v>83</v>
      </c>
      <c r="E69" s="11" t="s">
        <v>70</v>
      </c>
      <c r="F69" s="11">
        <v>18</v>
      </c>
      <c r="G69" s="11">
        <v>238</v>
      </c>
      <c r="H69" s="11">
        <v>14</v>
      </c>
      <c r="I69" s="11">
        <v>2</v>
      </c>
      <c r="J69" s="11">
        <v>272</v>
      </c>
      <c r="K69" s="11">
        <v>17</v>
      </c>
      <c r="L69" s="11">
        <v>194</v>
      </c>
      <c r="M69" s="11">
        <v>11</v>
      </c>
      <c r="N69" s="11">
        <v>1</v>
      </c>
      <c r="O69" s="11">
        <v>223</v>
      </c>
      <c r="P69" s="12">
        <f t="shared" si="4"/>
        <v>6.6176470588235299</v>
      </c>
      <c r="Q69" s="12">
        <f t="shared" si="5"/>
        <v>7.03125</v>
      </c>
      <c r="R69" s="12">
        <f t="shared" si="6"/>
        <v>7.623318385650224</v>
      </c>
      <c r="S69" s="13">
        <f t="shared" si="7"/>
        <v>8.0568720379146921</v>
      </c>
    </row>
    <row r="70" spans="1:19">
      <c r="A70" s="9">
        <v>2561</v>
      </c>
      <c r="B70" s="10" t="s">
        <v>66</v>
      </c>
      <c r="C70" s="10">
        <v>11</v>
      </c>
      <c r="D70" s="11">
        <v>84</v>
      </c>
      <c r="E70" s="11" t="s">
        <v>71</v>
      </c>
      <c r="F70" s="11">
        <v>808</v>
      </c>
      <c r="G70" s="11">
        <v>6135</v>
      </c>
      <c r="H70" s="11">
        <v>281</v>
      </c>
      <c r="I70" s="11">
        <v>34</v>
      </c>
      <c r="J70" s="11">
        <v>7258</v>
      </c>
      <c r="K70" s="11">
        <v>681</v>
      </c>
      <c r="L70" s="11">
        <v>4558</v>
      </c>
      <c r="M70" s="11">
        <v>230</v>
      </c>
      <c r="N70" s="11">
        <v>1</v>
      </c>
      <c r="O70" s="11">
        <v>5470</v>
      </c>
      <c r="P70" s="12">
        <f t="shared" si="4"/>
        <v>11.132543400385781</v>
      </c>
      <c r="Q70" s="12">
        <f t="shared" si="5"/>
        <v>11.637620625090019</v>
      </c>
      <c r="R70" s="12">
        <f t="shared" si="6"/>
        <v>12.449725776965265</v>
      </c>
      <c r="S70" s="13">
        <f t="shared" si="7"/>
        <v>12.998663867150221</v>
      </c>
    </row>
    <row r="71" spans="1:19">
      <c r="A71" s="9">
        <v>2561</v>
      </c>
      <c r="B71" s="10" t="s">
        <v>66</v>
      </c>
      <c r="C71" s="10">
        <v>11</v>
      </c>
      <c r="D71" s="11">
        <v>85</v>
      </c>
      <c r="E71" s="11" t="s">
        <v>72</v>
      </c>
      <c r="F71" s="11">
        <v>234</v>
      </c>
      <c r="G71" s="11">
        <v>2770</v>
      </c>
      <c r="H71" s="11">
        <v>84</v>
      </c>
      <c r="I71" s="11">
        <v>7</v>
      </c>
      <c r="J71" s="11">
        <v>3095</v>
      </c>
      <c r="K71" s="11">
        <v>209</v>
      </c>
      <c r="L71" s="11">
        <v>1946</v>
      </c>
      <c r="M71" s="11">
        <v>61</v>
      </c>
      <c r="N71" s="11">
        <v>2</v>
      </c>
      <c r="O71" s="11">
        <v>2218</v>
      </c>
      <c r="P71" s="12">
        <f t="shared" si="4"/>
        <v>7.5605815831987071</v>
      </c>
      <c r="Q71" s="12">
        <f t="shared" si="5"/>
        <v>7.7896138482023964</v>
      </c>
      <c r="R71" s="12">
        <f t="shared" si="6"/>
        <v>9.4229035166816946</v>
      </c>
      <c r="S71" s="13">
        <f t="shared" si="7"/>
        <v>9.6983758700696061</v>
      </c>
    </row>
    <row r="72" spans="1:19">
      <c r="A72" s="9">
        <v>2561</v>
      </c>
      <c r="B72" s="10" t="s">
        <v>66</v>
      </c>
      <c r="C72" s="10">
        <v>11</v>
      </c>
      <c r="D72" s="11">
        <v>86</v>
      </c>
      <c r="E72" s="11" t="s">
        <v>73</v>
      </c>
      <c r="F72" s="11">
        <v>250</v>
      </c>
      <c r="G72" s="11">
        <v>3551</v>
      </c>
      <c r="H72" s="11">
        <v>69</v>
      </c>
      <c r="I72" s="11">
        <v>8</v>
      </c>
      <c r="J72" s="11">
        <v>3878</v>
      </c>
      <c r="K72" s="11">
        <v>208</v>
      </c>
      <c r="L72" s="11">
        <v>2613</v>
      </c>
      <c r="M72" s="11">
        <v>60</v>
      </c>
      <c r="N72" s="11">
        <v>0</v>
      </c>
      <c r="O72" s="11">
        <v>2881</v>
      </c>
      <c r="P72" s="12">
        <f t="shared" si="4"/>
        <v>6.4466219700876737</v>
      </c>
      <c r="Q72" s="12">
        <f t="shared" si="5"/>
        <v>6.5772165219679035</v>
      </c>
      <c r="R72" s="12">
        <f t="shared" si="6"/>
        <v>7.2197153766053459</v>
      </c>
      <c r="S72" s="13">
        <f t="shared" si="7"/>
        <v>7.3732718894009217</v>
      </c>
    </row>
    <row r="73" spans="1:19">
      <c r="A73" s="9">
        <v>2561</v>
      </c>
      <c r="B73" s="10" t="s">
        <v>66</v>
      </c>
      <c r="C73" s="10">
        <v>12</v>
      </c>
      <c r="D73" s="11">
        <v>90</v>
      </c>
      <c r="E73" s="11" t="s">
        <v>74</v>
      </c>
      <c r="F73" s="11">
        <v>1126</v>
      </c>
      <c r="G73" s="11">
        <v>8664</v>
      </c>
      <c r="H73" s="11">
        <v>343</v>
      </c>
      <c r="I73" s="11">
        <v>37</v>
      </c>
      <c r="J73" s="11">
        <v>10170</v>
      </c>
      <c r="K73" s="11">
        <v>984</v>
      </c>
      <c r="L73" s="11">
        <v>6197</v>
      </c>
      <c r="M73" s="11">
        <v>304</v>
      </c>
      <c r="N73" s="11">
        <v>0</v>
      </c>
      <c r="O73" s="11">
        <v>7485</v>
      </c>
      <c r="P73" s="12">
        <f t="shared" si="4"/>
        <v>11.071779744346117</v>
      </c>
      <c r="Q73" s="12">
        <f t="shared" si="5"/>
        <v>11.501532175689478</v>
      </c>
      <c r="R73" s="12">
        <f t="shared" si="6"/>
        <v>13.146292585170341</v>
      </c>
      <c r="S73" s="13">
        <f t="shared" si="7"/>
        <v>13.702826904330873</v>
      </c>
    </row>
    <row r="74" spans="1:19">
      <c r="A74" s="9">
        <v>2561</v>
      </c>
      <c r="B74" s="10" t="s">
        <v>66</v>
      </c>
      <c r="C74" s="10">
        <v>12</v>
      </c>
      <c r="D74" s="11">
        <v>91</v>
      </c>
      <c r="E74" s="11" t="s">
        <v>75</v>
      </c>
      <c r="F74" s="11">
        <v>106</v>
      </c>
      <c r="G74" s="11">
        <v>1683</v>
      </c>
      <c r="H74" s="11">
        <v>166</v>
      </c>
      <c r="I74" s="11">
        <v>10</v>
      </c>
      <c r="J74" s="11">
        <v>1965</v>
      </c>
      <c r="K74" s="11">
        <v>101</v>
      </c>
      <c r="L74" s="11">
        <v>1241</v>
      </c>
      <c r="M74" s="11">
        <v>131</v>
      </c>
      <c r="N74" s="11">
        <v>1</v>
      </c>
      <c r="O74" s="11">
        <v>1474</v>
      </c>
      <c r="P74" s="12">
        <f t="shared" si="4"/>
        <v>5.3944020356234104</v>
      </c>
      <c r="Q74" s="12">
        <f t="shared" si="5"/>
        <v>5.925097820011179</v>
      </c>
      <c r="R74" s="12">
        <f t="shared" si="6"/>
        <v>6.8521031207598364</v>
      </c>
      <c r="S74" s="13">
        <f t="shared" si="7"/>
        <v>7.526080476900149</v>
      </c>
    </row>
    <row r="75" spans="1:19">
      <c r="A75" s="9">
        <v>2561</v>
      </c>
      <c r="B75" s="10" t="s">
        <v>66</v>
      </c>
      <c r="C75" s="10">
        <v>12</v>
      </c>
      <c r="D75" s="11">
        <v>92</v>
      </c>
      <c r="E75" s="11" t="s">
        <v>76</v>
      </c>
      <c r="F75" s="11">
        <v>358</v>
      </c>
      <c r="G75" s="11">
        <v>3315</v>
      </c>
      <c r="H75" s="11">
        <v>212</v>
      </c>
      <c r="I75" s="11">
        <v>29</v>
      </c>
      <c r="J75" s="11">
        <v>3914</v>
      </c>
      <c r="K75" s="11">
        <v>310</v>
      </c>
      <c r="L75" s="11">
        <v>2398</v>
      </c>
      <c r="M75" s="11">
        <v>157</v>
      </c>
      <c r="N75" s="11">
        <v>5</v>
      </c>
      <c r="O75" s="11">
        <v>2870</v>
      </c>
      <c r="P75" s="12">
        <f t="shared" si="4"/>
        <v>9.1466530403679087</v>
      </c>
      <c r="Q75" s="12">
        <f t="shared" si="5"/>
        <v>9.7468009801252382</v>
      </c>
      <c r="R75" s="12">
        <f t="shared" si="6"/>
        <v>10.801393728222997</v>
      </c>
      <c r="S75" s="13">
        <f t="shared" si="7"/>
        <v>11.447562776957163</v>
      </c>
    </row>
    <row r="76" spans="1:19">
      <c r="A76" s="9">
        <v>2561</v>
      </c>
      <c r="B76" s="10" t="s">
        <v>66</v>
      </c>
      <c r="C76" s="10">
        <v>12</v>
      </c>
      <c r="D76" s="11">
        <v>93</v>
      </c>
      <c r="E76" s="11" t="s">
        <v>77</v>
      </c>
      <c r="F76" s="11">
        <v>4</v>
      </c>
      <c r="G76" s="11">
        <v>86</v>
      </c>
      <c r="H76" s="11">
        <v>7</v>
      </c>
      <c r="I76" s="11">
        <v>2</v>
      </c>
      <c r="J76" s="11">
        <v>99</v>
      </c>
      <c r="K76" s="11">
        <v>4</v>
      </c>
      <c r="L76" s="11">
        <v>48</v>
      </c>
      <c r="M76" s="11">
        <v>5</v>
      </c>
      <c r="N76" s="11">
        <v>0</v>
      </c>
      <c r="O76" s="11">
        <v>57</v>
      </c>
      <c r="P76" s="12">
        <f t="shared" si="4"/>
        <v>4.0404040404040407</v>
      </c>
      <c r="Q76" s="12">
        <f t="shared" si="5"/>
        <v>4.4444444444444446</v>
      </c>
      <c r="R76" s="12">
        <f t="shared" si="6"/>
        <v>7.0175438596491224</v>
      </c>
      <c r="S76" s="13">
        <f t="shared" si="7"/>
        <v>7.6923076923076925</v>
      </c>
    </row>
    <row r="77" spans="1:19">
      <c r="A77" s="9">
        <v>2561</v>
      </c>
      <c r="B77" s="10" t="s">
        <v>66</v>
      </c>
      <c r="C77" s="10">
        <v>12</v>
      </c>
      <c r="D77" s="11">
        <v>94</v>
      </c>
      <c r="E77" s="11" t="s">
        <v>78</v>
      </c>
      <c r="F77" s="11">
        <v>1</v>
      </c>
      <c r="G77" s="11">
        <v>214</v>
      </c>
      <c r="H77" s="11">
        <v>0</v>
      </c>
      <c r="I77" s="11">
        <v>2</v>
      </c>
      <c r="J77" s="11">
        <v>217</v>
      </c>
      <c r="K77" s="11">
        <v>0</v>
      </c>
      <c r="L77" s="11">
        <v>134</v>
      </c>
      <c r="M77" s="11">
        <v>0</v>
      </c>
      <c r="N77" s="11">
        <v>1</v>
      </c>
      <c r="O77" s="11">
        <v>135</v>
      </c>
      <c r="P77" s="12">
        <f t="shared" si="4"/>
        <v>0.46082949308755761</v>
      </c>
      <c r="Q77" s="12">
        <f t="shared" si="5"/>
        <v>0.46511627906976744</v>
      </c>
      <c r="R77" s="12">
        <f t="shared" si="6"/>
        <v>0</v>
      </c>
      <c r="S77" s="13">
        <f t="shared" si="7"/>
        <v>0</v>
      </c>
    </row>
    <row r="78" spans="1:19">
      <c r="A78" s="9">
        <v>2561</v>
      </c>
      <c r="B78" s="10" t="s">
        <v>66</v>
      </c>
      <c r="C78" s="10">
        <v>12</v>
      </c>
      <c r="D78" s="11">
        <v>95</v>
      </c>
      <c r="E78" s="11" t="s">
        <v>79</v>
      </c>
      <c r="F78" s="11">
        <v>0</v>
      </c>
      <c r="G78" s="11">
        <v>3</v>
      </c>
      <c r="H78" s="11">
        <v>0</v>
      </c>
      <c r="I78" s="11">
        <v>0</v>
      </c>
      <c r="J78" s="11">
        <v>3</v>
      </c>
      <c r="K78" s="11">
        <v>0</v>
      </c>
      <c r="L78" s="11">
        <v>3</v>
      </c>
      <c r="M78" s="11">
        <v>0</v>
      </c>
      <c r="N78" s="11">
        <v>0</v>
      </c>
      <c r="O78" s="11">
        <v>3</v>
      </c>
      <c r="P78" s="12">
        <f t="shared" si="4"/>
        <v>0</v>
      </c>
      <c r="Q78" s="12">
        <f t="shared" si="5"/>
        <v>0</v>
      </c>
      <c r="R78" s="12">
        <f t="shared" si="6"/>
        <v>0</v>
      </c>
      <c r="S78" s="13">
        <f t="shared" si="7"/>
        <v>0</v>
      </c>
    </row>
    <row r="79" spans="1:19">
      <c r="A79" s="9">
        <v>2561</v>
      </c>
      <c r="B79" s="10" t="s">
        <v>66</v>
      </c>
      <c r="C79" s="10">
        <v>12</v>
      </c>
      <c r="D79" s="11">
        <v>96</v>
      </c>
      <c r="E79" s="11" t="s">
        <v>80</v>
      </c>
      <c r="F79" s="11">
        <v>24</v>
      </c>
      <c r="G79" s="11">
        <v>818</v>
      </c>
      <c r="H79" s="11">
        <v>179</v>
      </c>
      <c r="I79" s="11">
        <v>0</v>
      </c>
      <c r="J79" s="11">
        <v>1021</v>
      </c>
      <c r="K79" s="11">
        <v>22</v>
      </c>
      <c r="L79" s="11">
        <v>562</v>
      </c>
      <c r="M79" s="11">
        <v>102</v>
      </c>
      <c r="N79" s="11">
        <v>0</v>
      </c>
      <c r="O79" s="11">
        <v>686</v>
      </c>
      <c r="P79" s="12">
        <f t="shared" si="4"/>
        <v>2.3506366307541624</v>
      </c>
      <c r="Q79" s="12">
        <f t="shared" si="5"/>
        <v>2.8503562945368173</v>
      </c>
      <c r="R79" s="12">
        <f t="shared" si="6"/>
        <v>3.2069970845481048</v>
      </c>
      <c r="S79" s="13">
        <f t="shared" si="7"/>
        <v>3.7671232876712328</v>
      </c>
    </row>
    <row r="80" spans="1:19">
      <c r="A80" s="9">
        <v>2562</v>
      </c>
      <c r="B80" s="10" t="s">
        <v>0</v>
      </c>
      <c r="C80" s="10">
        <v>13</v>
      </c>
      <c r="D80" s="11">
        <v>10</v>
      </c>
      <c r="E80" s="11" t="s">
        <v>0</v>
      </c>
      <c r="F80" s="11">
        <v>406</v>
      </c>
      <c r="G80" s="11">
        <v>3383</v>
      </c>
      <c r="H80" s="11">
        <v>130</v>
      </c>
      <c r="I80" s="11">
        <v>2</v>
      </c>
      <c r="J80" s="11">
        <v>3921</v>
      </c>
      <c r="K80" s="11">
        <v>341</v>
      </c>
      <c r="L80" s="11">
        <v>2502</v>
      </c>
      <c r="M80" s="11">
        <v>109</v>
      </c>
      <c r="N80" s="11">
        <v>2</v>
      </c>
      <c r="O80" s="11">
        <v>2954</v>
      </c>
      <c r="P80" s="12">
        <f t="shared" si="4"/>
        <v>10.354501402703391</v>
      </c>
      <c r="Q80" s="12">
        <f t="shared" si="5"/>
        <v>10.715228292425442</v>
      </c>
      <c r="R80" s="12">
        <f t="shared" si="6"/>
        <v>11.543669600541637</v>
      </c>
      <c r="S80" s="13">
        <f t="shared" si="7"/>
        <v>11.994372142103412</v>
      </c>
    </row>
    <row r="81" spans="1:19">
      <c r="A81" s="9">
        <v>2562</v>
      </c>
      <c r="B81" s="10" t="s">
        <v>1</v>
      </c>
      <c r="C81" s="10">
        <v>6</v>
      </c>
      <c r="D81" s="11">
        <v>11</v>
      </c>
      <c r="E81" s="11" t="s">
        <v>2</v>
      </c>
      <c r="F81" s="11">
        <v>253</v>
      </c>
      <c r="G81" s="11">
        <v>1463</v>
      </c>
      <c r="H81" s="11">
        <v>602</v>
      </c>
      <c r="I81" s="11">
        <v>0</v>
      </c>
      <c r="J81" s="11">
        <v>2318</v>
      </c>
      <c r="K81" s="11">
        <v>212</v>
      </c>
      <c r="L81" s="11">
        <v>955</v>
      </c>
      <c r="M81" s="11">
        <v>390</v>
      </c>
      <c r="N81" s="11">
        <v>0</v>
      </c>
      <c r="O81" s="11">
        <v>1557</v>
      </c>
      <c r="P81" s="12">
        <f t="shared" si="4"/>
        <v>10.914581535806731</v>
      </c>
      <c r="Q81" s="12">
        <f t="shared" si="5"/>
        <v>14.743589743589745</v>
      </c>
      <c r="R81" s="12">
        <f t="shared" si="6"/>
        <v>13.615928066795119</v>
      </c>
      <c r="S81" s="13">
        <f t="shared" si="7"/>
        <v>18.166238217652101</v>
      </c>
    </row>
    <row r="82" spans="1:19">
      <c r="A82" s="9">
        <v>2562</v>
      </c>
      <c r="B82" s="10" t="s">
        <v>1</v>
      </c>
      <c r="C82" s="10">
        <v>4</v>
      </c>
      <c r="D82" s="11">
        <v>12</v>
      </c>
      <c r="E82" s="11" t="s">
        <v>3</v>
      </c>
      <c r="F82" s="11">
        <v>54</v>
      </c>
      <c r="G82" s="11">
        <v>888</v>
      </c>
      <c r="H82" s="11">
        <v>7</v>
      </c>
      <c r="I82" s="11">
        <v>0</v>
      </c>
      <c r="J82" s="11">
        <v>949</v>
      </c>
      <c r="K82" s="11">
        <v>49</v>
      </c>
      <c r="L82" s="11">
        <v>701</v>
      </c>
      <c r="M82" s="11">
        <v>6</v>
      </c>
      <c r="N82" s="11">
        <v>0</v>
      </c>
      <c r="O82" s="11">
        <v>756</v>
      </c>
      <c r="P82" s="12">
        <f t="shared" si="4"/>
        <v>5.6902002107481557</v>
      </c>
      <c r="Q82" s="12">
        <f t="shared" si="5"/>
        <v>5.7324840764331215</v>
      </c>
      <c r="R82" s="12">
        <f t="shared" si="6"/>
        <v>6.481481481481481</v>
      </c>
      <c r="S82" s="13">
        <f t="shared" si="7"/>
        <v>6.5333333333333323</v>
      </c>
    </row>
    <row r="83" spans="1:19">
      <c r="A83" s="9">
        <v>2562</v>
      </c>
      <c r="B83" s="10" t="s">
        <v>1</v>
      </c>
      <c r="C83" s="10">
        <v>4</v>
      </c>
      <c r="D83" s="11">
        <v>13</v>
      </c>
      <c r="E83" s="11" t="s">
        <v>4</v>
      </c>
      <c r="F83" s="11">
        <v>13</v>
      </c>
      <c r="G83" s="11">
        <v>103</v>
      </c>
      <c r="H83" s="11">
        <v>11</v>
      </c>
      <c r="I83" s="11">
        <v>0</v>
      </c>
      <c r="J83" s="11">
        <v>127</v>
      </c>
      <c r="K83" s="11">
        <v>12</v>
      </c>
      <c r="L83" s="11">
        <v>72</v>
      </c>
      <c r="M83" s="11">
        <v>9</v>
      </c>
      <c r="N83" s="11">
        <v>0</v>
      </c>
      <c r="O83" s="11">
        <v>93</v>
      </c>
      <c r="P83" s="12">
        <f t="shared" si="4"/>
        <v>10.236220472440944</v>
      </c>
      <c r="Q83" s="12">
        <f t="shared" si="5"/>
        <v>11.206896551724139</v>
      </c>
      <c r="R83" s="12">
        <f t="shared" si="6"/>
        <v>12.903225806451612</v>
      </c>
      <c r="S83" s="13">
        <f t="shared" si="7"/>
        <v>14.285714285714285</v>
      </c>
    </row>
    <row r="84" spans="1:19">
      <c r="A84" s="9">
        <v>2562</v>
      </c>
      <c r="B84" s="10" t="s">
        <v>1</v>
      </c>
      <c r="C84" s="10">
        <v>4</v>
      </c>
      <c r="D84" s="11">
        <v>14</v>
      </c>
      <c r="E84" s="11" t="s">
        <v>5</v>
      </c>
      <c r="F84" s="11">
        <v>107</v>
      </c>
      <c r="G84" s="11">
        <v>577</v>
      </c>
      <c r="H84" s="11">
        <v>60</v>
      </c>
      <c r="I84" s="11">
        <v>0</v>
      </c>
      <c r="J84" s="11">
        <v>744</v>
      </c>
      <c r="K84" s="11">
        <v>88</v>
      </c>
      <c r="L84" s="11">
        <v>375</v>
      </c>
      <c r="M84" s="11">
        <v>38</v>
      </c>
      <c r="N84" s="11">
        <v>0</v>
      </c>
      <c r="O84" s="11">
        <v>501</v>
      </c>
      <c r="P84" s="12">
        <f t="shared" si="4"/>
        <v>14.381720430107528</v>
      </c>
      <c r="Q84" s="12">
        <f t="shared" si="5"/>
        <v>15.64327485380117</v>
      </c>
      <c r="R84" s="12">
        <f t="shared" si="6"/>
        <v>17.56487025948104</v>
      </c>
      <c r="S84" s="13">
        <f t="shared" si="7"/>
        <v>19.00647948164147</v>
      </c>
    </row>
    <row r="85" spans="1:19">
      <c r="A85" s="9">
        <v>2562</v>
      </c>
      <c r="B85" s="10" t="s">
        <v>1</v>
      </c>
      <c r="C85" s="10">
        <v>4</v>
      </c>
      <c r="D85" s="11">
        <v>15</v>
      </c>
      <c r="E85" s="11" t="s">
        <v>6</v>
      </c>
      <c r="F85" s="11">
        <v>81</v>
      </c>
      <c r="G85" s="11">
        <v>1035</v>
      </c>
      <c r="H85" s="11">
        <v>144</v>
      </c>
      <c r="I85" s="11">
        <v>1</v>
      </c>
      <c r="J85" s="11">
        <v>1261</v>
      </c>
      <c r="K85" s="11">
        <v>71</v>
      </c>
      <c r="L85" s="11">
        <v>847</v>
      </c>
      <c r="M85" s="11">
        <v>114</v>
      </c>
      <c r="N85" s="11">
        <v>0</v>
      </c>
      <c r="O85" s="11">
        <v>1032</v>
      </c>
      <c r="P85" s="12">
        <f t="shared" si="4"/>
        <v>6.4234734337827115</v>
      </c>
      <c r="Q85" s="12">
        <f t="shared" si="5"/>
        <v>7.2580645161290329</v>
      </c>
      <c r="R85" s="12">
        <f t="shared" si="6"/>
        <v>6.8798449612403099</v>
      </c>
      <c r="S85" s="13">
        <f t="shared" si="7"/>
        <v>7.7342047930283222</v>
      </c>
    </row>
    <row r="86" spans="1:19">
      <c r="A86" s="9">
        <v>2562</v>
      </c>
      <c r="B86" s="10" t="s">
        <v>1</v>
      </c>
      <c r="C86" s="10">
        <v>4</v>
      </c>
      <c r="D86" s="11">
        <v>16</v>
      </c>
      <c r="E86" s="11" t="s">
        <v>7</v>
      </c>
      <c r="F86" s="11">
        <v>87</v>
      </c>
      <c r="G86" s="11">
        <v>423</v>
      </c>
      <c r="H86" s="11">
        <v>241</v>
      </c>
      <c r="I86" s="11">
        <v>5</v>
      </c>
      <c r="J86" s="11">
        <v>756</v>
      </c>
      <c r="K86" s="11">
        <v>68</v>
      </c>
      <c r="L86" s="11">
        <v>317</v>
      </c>
      <c r="M86" s="11">
        <v>150</v>
      </c>
      <c r="N86" s="11">
        <v>4</v>
      </c>
      <c r="O86" s="11">
        <v>539</v>
      </c>
      <c r="P86" s="12">
        <f t="shared" si="4"/>
        <v>11.507936507936508</v>
      </c>
      <c r="Q86" s="12">
        <f t="shared" si="5"/>
        <v>17.058823529411764</v>
      </c>
      <c r="R86" s="12">
        <f t="shared" si="6"/>
        <v>12.615955473098332</v>
      </c>
      <c r="S86" s="13">
        <f t="shared" si="7"/>
        <v>17.662337662337663</v>
      </c>
    </row>
    <row r="87" spans="1:19">
      <c r="A87" s="9">
        <v>2562</v>
      </c>
      <c r="B87" s="10" t="s">
        <v>1</v>
      </c>
      <c r="C87" s="10">
        <v>4</v>
      </c>
      <c r="D87" s="11">
        <v>17</v>
      </c>
      <c r="E87" s="11" t="s">
        <v>8</v>
      </c>
      <c r="F87" s="11">
        <v>217</v>
      </c>
      <c r="G87" s="11">
        <v>1650</v>
      </c>
      <c r="H87" s="11">
        <v>282</v>
      </c>
      <c r="I87" s="11">
        <v>7</v>
      </c>
      <c r="J87" s="11">
        <v>2156</v>
      </c>
      <c r="K87" s="11">
        <v>173</v>
      </c>
      <c r="L87" s="11">
        <v>1215</v>
      </c>
      <c r="M87" s="11">
        <v>181</v>
      </c>
      <c r="N87" s="11">
        <v>6</v>
      </c>
      <c r="O87" s="11">
        <v>1575</v>
      </c>
      <c r="P87" s="12">
        <f t="shared" si="4"/>
        <v>10.064935064935066</v>
      </c>
      <c r="Q87" s="12">
        <f t="shared" si="5"/>
        <v>11.622924477771827</v>
      </c>
      <c r="R87" s="12">
        <f t="shared" si="6"/>
        <v>10.984126984126984</v>
      </c>
      <c r="S87" s="13">
        <f t="shared" si="7"/>
        <v>12.463976945244957</v>
      </c>
    </row>
    <row r="88" spans="1:19">
      <c r="A88" s="9">
        <v>2562</v>
      </c>
      <c r="B88" s="10" t="s">
        <v>1</v>
      </c>
      <c r="C88" s="10">
        <v>3</v>
      </c>
      <c r="D88" s="11">
        <v>18</v>
      </c>
      <c r="E88" s="11" t="s">
        <v>9</v>
      </c>
      <c r="F88" s="11">
        <v>436</v>
      </c>
      <c r="G88" s="11">
        <v>1810</v>
      </c>
      <c r="H88" s="11">
        <v>751</v>
      </c>
      <c r="I88" s="11">
        <v>87</v>
      </c>
      <c r="J88" s="11">
        <v>3084</v>
      </c>
      <c r="K88" s="11">
        <v>379</v>
      </c>
      <c r="L88" s="11">
        <v>1364</v>
      </c>
      <c r="M88" s="11">
        <v>577</v>
      </c>
      <c r="N88" s="11">
        <v>37</v>
      </c>
      <c r="O88" s="11">
        <v>2357</v>
      </c>
      <c r="P88" s="12">
        <f t="shared" si="4"/>
        <v>14.137483787289234</v>
      </c>
      <c r="Q88" s="12">
        <f t="shared" si="5"/>
        <v>19.412288512911843</v>
      </c>
      <c r="R88" s="12">
        <f t="shared" si="6"/>
        <v>16.079762409843021</v>
      </c>
      <c r="S88" s="13">
        <f t="shared" si="7"/>
        <v>21.744119334480779</v>
      </c>
    </row>
    <row r="89" spans="1:19">
      <c r="A89" s="9">
        <v>2562</v>
      </c>
      <c r="B89" s="10" t="s">
        <v>1</v>
      </c>
      <c r="C89" s="10">
        <v>4</v>
      </c>
      <c r="D89" s="11">
        <v>19</v>
      </c>
      <c r="E89" s="11" t="s">
        <v>10</v>
      </c>
      <c r="F89" s="11">
        <v>620</v>
      </c>
      <c r="G89" s="11">
        <v>3100</v>
      </c>
      <c r="H89" s="11">
        <v>108</v>
      </c>
      <c r="I89" s="11">
        <v>0</v>
      </c>
      <c r="J89" s="11">
        <v>3828</v>
      </c>
      <c r="K89" s="11">
        <v>563</v>
      </c>
      <c r="L89" s="11">
        <v>2346</v>
      </c>
      <c r="M89" s="11">
        <v>88</v>
      </c>
      <c r="N89" s="11">
        <v>0</v>
      </c>
      <c r="O89" s="11">
        <v>2997</v>
      </c>
      <c r="P89" s="12">
        <f t="shared" si="4"/>
        <v>16.196447230929991</v>
      </c>
      <c r="Q89" s="12">
        <f t="shared" si="5"/>
        <v>16.666666666666664</v>
      </c>
      <c r="R89" s="12">
        <f t="shared" si="6"/>
        <v>18.785452118785454</v>
      </c>
      <c r="S89" s="13">
        <f t="shared" si="7"/>
        <v>19.353729804056378</v>
      </c>
    </row>
    <row r="90" spans="1:19">
      <c r="A90" s="9">
        <v>2562</v>
      </c>
      <c r="B90" s="10" t="s">
        <v>1</v>
      </c>
      <c r="C90" s="10">
        <v>6</v>
      </c>
      <c r="D90" s="11">
        <v>20</v>
      </c>
      <c r="E90" s="11" t="s">
        <v>11</v>
      </c>
      <c r="F90" s="11">
        <v>1468</v>
      </c>
      <c r="G90" s="11">
        <v>6967</v>
      </c>
      <c r="H90" s="11">
        <v>143</v>
      </c>
      <c r="I90" s="11">
        <v>34</v>
      </c>
      <c r="J90" s="11">
        <v>8612</v>
      </c>
      <c r="K90" s="11">
        <v>1290</v>
      </c>
      <c r="L90" s="11">
        <v>5275</v>
      </c>
      <c r="M90" s="11">
        <v>112</v>
      </c>
      <c r="N90" s="11">
        <v>1</v>
      </c>
      <c r="O90" s="11">
        <v>6678</v>
      </c>
      <c r="P90" s="12">
        <f t="shared" si="4"/>
        <v>17.045982350209009</v>
      </c>
      <c r="Q90" s="12">
        <f t="shared" si="5"/>
        <v>17.403675163011261</v>
      </c>
      <c r="R90" s="12">
        <f t="shared" si="6"/>
        <v>19.31716082659479</v>
      </c>
      <c r="S90" s="13">
        <f t="shared" si="7"/>
        <v>19.649657273419649</v>
      </c>
    </row>
    <row r="91" spans="1:19">
      <c r="A91" s="9">
        <v>2562</v>
      </c>
      <c r="B91" s="10" t="s">
        <v>1</v>
      </c>
      <c r="C91" s="10">
        <v>6</v>
      </c>
      <c r="D91" s="11">
        <v>21</v>
      </c>
      <c r="E91" s="11" t="s">
        <v>12</v>
      </c>
      <c r="F91" s="11">
        <v>158</v>
      </c>
      <c r="G91" s="11">
        <v>528</v>
      </c>
      <c r="H91" s="11">
        <v>287</v>
      </c>
      <c r="I91" s="11">
        <v>2</v>
      </c>
      <c r="J91" s="11">
        <v>975</v>
      </c>
      <c r="K91" s="11">
        <v>132</v>
      </c>
      <c r="L91" s="11">
        <v>401</v>
      </c>
      <c r="M91" s="11">
        <v>236</v>
      </c>
      <c r="N91" s="11">
        <v>2</v>
      </c>
      <c r="O91" s="11">
        <v>771</v>
      </c>
      <c r="P91" s="12">
        <f t="shared" si="4"/>
        <v>16.205128205128204</v>
      </c>
      <c r="Q91" s="12">
        <f t="shared" si="5"/>
        <v>23.03206997084548</v>
      </c>
      <c r="R91" s="12">
        <f t="shared" si="6"/>
        <v>17.120622568093385</v>
      </c>
      <c r="S91" s="13">
        <f t="shared" si="7"/>
        <v>24.765478424015008</v>
      </c>
    </row>
    <row r="92" spans="1:19">
      <c r="A92" s="9">
        <v>2562</v>
      </c>
      <c r="B92" s="10" t="s">
        <v>1</v>
      </c>
      <c r="C92" s="10">
        <v>6</v>
      </c>
      <c r="D92" s="11">
        <v>22</v>
      </c>
      <c r="E92" s="11" t="s">
        <v>13</v>
      </c>
      <c r="F92" s="11">
        <v>910</v>
      </c>
      <c r="G92" s="11">
        <v>1508</v>
      </c>
      <c r="H92" s="11">
        <v>168</v>
      </c>
      <c r="I92" s="11">
        <v>0</v>
      </c>
      <c r="J92" s="11">
        <v>2586</v>
      </c>
      <c r="K92" s="11">
        <v>781</v>
      </c>
      <c r="L92" s="11">
        <v>1063</v>
      </c>
      <c r="M92" s="11">
        <v>144</v>
      </c>
      <c r="N92" s="11">
        <v>0</v>
      </c>
      <c r="O92" s="11">
        <v>1988</v>
      </c>
      <c r="P92" s="12">
        <f t="shared" si="4"/>
        <v>35.189481825212681</v>
      </c>
      <c r="Q92" s="12">
        <f t="shared" si="5"/>
        <v>37.634408602150536</v>
      </c>
      <c r="R92" s="12">
        <f t="shared" si="6"/>
        <v>39.285714285714285</v>
      </c>
      <c r="S92" s="13">
        <f t="shared" si="7"/>
        <v>42.353579175704994</v>
      </c>
    </row>
    <row r="93" spans="1:19">
      <c r="A93" s="9">
        <v>2562</v>
      </c>
      <c r="B93" s="10" t="s">
        <v>1</v>
      </c>
      <c r="C93" s="10">
        <v>6</v>
      </c>
      <c r="D93" s="11">
        <v>23</v>
      </c>
      <c r="E93" s="11" t="s">
        <v>14</v>
      </c>
      <c r="F93" s="11">
        <v>531</v>
      </c>
      <c r="G93" s="11">
        <v>1834</v>
      </c>
      <c r="H93" s="11">
        <v>99</v>
      </c>
      <c r="I93" s="11">
        <v>0</v>
      </c>
      <c r="J93" s="11">
        <v>2464</v>
      </c>
      <c r="K93" s="11">
        <v>459</v>
      </c>
      <c r="L93" s="11">
        <v>1378</v>
      </c>
      <c r="M93" s="11">
        <v>88</v>
      </c>
      <c r="N93" s="11">
        <v>0</v>
      </c>
      <c r="O93" s="11">
        <v>1925</v>
      </c>
      <c r="P93" s="12">
        <f t="shared" si="4"/>
        <v>21.550324675324674</v>
      </c>
      <c r="Q93" s="12">
        <f t="shared" si="5"/>
        <v>22.452431289640593</v>
      </c>
      <c r="R93" s="12">
        <f t="shared" si="6"/>
        <v>23.844155844155846</v>
      </c>
      <c r="S93" s="13">
        <f t="shared" si="7"/>
        <v>24.986390854654328</v>
      </c>
    </row>
    <row r="94" spans="1:19">
      <c r="A94" s="9">
        <v>2562</v>
      </c>
      <c r="B94" s="10" t="s">
        <v>1</v>
      </c>
      <c r="C94" s="10">
        <v>6</v>
      </c>
      <c r="D94" s="11">
        <v>24</v>
      </c>
      <c r="E94" s="11" t="s">
        <v>15</v>
      </c>
      <c r="F94" s="11">
        <v>274</v>
      </c>
      <c r="G94" s="11">
        <v>1091</v>
      </c>
      <c r="H94" s="11">
        <v>55</v>
      </c>
      <c r="I94" s="11">
        <v>39</v>
      </c>
      <c r="J94" s="11">
        <v>1459</v>
      </c>
      <c r="K94" s="11">
        <v>244</v>
      </c>
      <c r="L94" s="11">
        <v>829</v>
      </c>
      <c r="M94" s="11">
        <v>42</v>
      </c>
      <c r="N94" s="11">
        <v>32</v>
      </c>
      <c r="O94" s="11">
        <v>1147</v>
      </c>
      <c r="P94" s="12">
        <f t="shared" si="4"/>
        <v>18.779986291980808</v>
      </c>
      <c r="Q94" s="12">
        <f t="shared" si="5"/>
        <v>20.073260073260073</v>
      </c>
      <c r="R94" s="12">
        <f t="shared" si="6"/>
        <v>21.272885789014822</v>
      </c>
      <c r="S94" s="13">
        <f t="shared" si="7"/>
        <v>22.739981360671017</v>
      </c>
    </row>
    <row r="95" spans="1:19">
      <c r="A95" s="9">
        <v>2562</v>
      </c>
      <c r="B95" s="10" t="s">
        <v>1</v>
      </c>
      <c r="C95" s="10">
        <v>6</v>
      </c>
      <c r="D95" s="11">
        <v>25</v>
      </c>
      <c r="E95" s="11" t="s">
        <v>16</v>
      </c>
      <c r="F95" s="11">
        <v>74</v>
      </c>
      <c r="G95" s="11">
        <v>311</v>
      </c>
      <c r="H95" s="11">
        <v>19</v>
      </c>
      <c r="I95" s="11">
        <v>14</v>
      </c>
      <c r="J95" s="11">
        <v>418</v>
      </c>
      <c r="K95" s="11">
        <v>67</v>
      </c>
      <c r="L95" s="11">
        <v>230</v>
      </c>
      <c r="M95" s="11">
        <v>16</v>
      </c>
      <c r="N95" s="11">
        <v>13</v>
      </c>
      <c r="O95" s="11">
        <v>326</v>
      </c>
      <c r="P95" s="12">
        <f t="shared" si="4"/>
        <v>17.703349282296653</v>
      </c>
      <c r="Q95" s="12">
        <f t="shared" si="5"/>
        <v>19.220779220779221</v>
      </c>
      <c r="R95" s="12">
        <f t="shared" si="6"/>
        <v>20.552147239263803</v>
      </c>
      <c r="S95" s="13">
        <f t="shared" si="7"/>
        <v>22.558922558922561</v>
      </c>
    </row>
    <row r="96" spans="1:19">
      <c r="A96" s="9">
        <v>2562</v>
      </c>
      <c r="B96" s="10" t="s">
        <v>1</v>
      </c>
      <c r="C96" s="10">
        <v>4</v>
      </c>
      <c r="D96" s="11">
        <v>26</v>
      </c>
      <c r="E96" s="11" t="s">
        <v>17</v>
      </c>
      <c r="F96" s="11">
        <v>436</v>
      </c>
      <c r="G96" s="11">
        <v>2052</v>
      </c>
      <c r="H96" s="11">
        <v>296</v>
      </c>
      <c r="I96" s="11">
        <v>0</v>
      </c>
      <c r="J96" s="11">
        <v>2784</v>
      </c>
      <c r="K96" s="11">
        <v>385</v>
      </c>
      <c r="L96" s="11">
        <v>1496</v>
      </c>
      <c r="M96" s="11">
        <v>224</v>
      </c>
      <c r="N96" s="11">
        <v>0</v>
      </c>
      <c r="O96" s="11">
        <v>2105</v>
      </c>
      <c r="P96" s="12">
        <f t="shared" si="4"/>
        <v>15.660919540229884</v>
      </c>
      <c r="Q96" s="12">
        <f t="shared" si="5"/>
        <v>17.524115755627008</v>
      </c>
      <c r="R96" s="12">
        <f t="shared" si="6"/>
        <v>18.289786223277911</v>
      </c>
      <c r="S96" s="13">
        <f t="shared" si="7"/>
        <v>20.467836257309941</v>
      </c>
    </row>
    <row r="97" spans="1:19">
      <c r="A97" s="9">
        <v>2562</v>
      </c>
      <c r="B97" s="10" t="s">
        <v>1</v>
      </c>
      <c r="C97" s="10">
        <v>6</v>
      </c>
      <c r="D97" s="11">
        <v>27</v>
      </c>
      <c r="E97" s="11" t="s">
        <v>18</v>
      </c>
      <c r="F97" s="11">
        <v>289</v>
      </c>
      <c r="G97" s="11">
        <v>1709</v>
      </c>
      <c r="H97" s="11">
        <v>51</v>
      </c>
      <c r="I97" s="11">
        <v>9</v>
      </c>
      <c r="J97" s="11">
        <v>2058</v>
      </c>
      <c r="K97" s="11">
        <v>250</v>
      </c>
      <c r="L97" s="11">
        <v>1266</v>
      </c>
      <c r="M97" s="11">
        <v>36</v>
      </c>
      <c r="N97" s="11">
        <v>4</v>
      </c>
      <c r="O97" s="11">
        <v>1556</v>
      </c>
      <c r="P97" s="12">
        <f t="shared" si="4"/>
        <v>14.042759961127308</v>
      </c>
      <c r="Q97" s="12">
        <f t="shared" si="5"/>
        <v>14.464464464464463</v>
      </c>
      <c r="R97" s="12">
        <f t="shared" si="6"/>
        <v>16.066838046272494</v>
      </c>
      <c r="S97" s="13">
        <f t="shared" si="7"/>
        <v>16.490765171503956</v>
      </c>
    </row>
    <row r="98" spans="1:19">
      <c r="A98" s="9">
        <v>2562</v>
      </c>
      <c r="B98" s="10" t="s">
        <v>19</v>
      </c>
      <c r="C98" s="10">
        <v>9</v>
      </c>
      <c r="D98" s="11">
        <v>30</v>
      </c>
      <c r="E98" s="11" t="s">
        <v>20</v>
      </c>
      <c r="F98" s="11">
        <v>486</v>
      </c>
      <c r="G98" s="11">
        <v>1504</v>
      </c>
      <c r="H98" s="11">
        <v>173</v>
      </c>
      <c r="I98" s="11">
        <v>67</v>
      </c>
      <c r="J98" s="11">
        <v>2230</v>
      </c>
      <c r="K98" s="11">
        <v>407</v>
      </c>
      <c r="L98" s="11">
        <v>1068</v>
      </c>
      <c r="M98" s="11">
        <v>136</v>
      </c>
      <c r="N98" s="11">
        <v>39</v>
      </c>
      <c r="O98" s="11">
        <v>1650</v>
      </c>
      <c r="P98" s="12">
        <f t="shared" si="4"/>
        <v>21.793721973094172</v>
      </c>
      <c r="Q98" s="12">
        <f t="shared" si="5"/>
        <v>24.422110552763819</v>
      </c>
      <c r="R98" s="12">
        <f t="shared" si="6"/>
        <v>24.666666666666668</v>
      </c>
      <c r="S98" s="13">
        <f t="shared" si="7"/>
        <v>27.593220338983048</v>
      </c>
    </row>
    <row r="99" spans="1:19">
      <c r="A99" s="9">
        <v>2562</v>
      </c>
      <c r="B99" s="10" t="s">
        <v>19</v>
      </c>
      <c r="C99" s="10">
        <v>9</v>
      </c>
      <c r="D99" s="11">
        <v>31</v>
      </c>
      <c r="E99" s="11" t="s">
        <v>21</v>
      </c>
      <c r="F99" s="11">
        <v>378</v>
      </c>
      <c r="G99" s="11">
        <v>1156</v>
      </c>
      <c r="H99" s="11">
        <v>67</v>
      </c>
      <c r="I99" s="11">
        <v>196</v>
      </c>
      <c r="J99" s="11">
        <v>1797</v>
      </c>
      <c r="K99" s="11">
        <v>314</v>
      </c>
      <c r="L99" s="11">
        <v>841</v>
      </c>
      <c r="M99" s="11">
        <v>45</v>
      </c>
      <c r="N99" s="11">
        <v>144</v>
      </c>
      <c r="O99" s="11">
        <v>1344</v>
      </c>
      <c r="P99" s="12">
        <f t="shared" si="4"/>
        <v>21.035058430717861</v>
      </c>
      <c r="Q99" s="12">
        <f t="shared" si="5"/>
        <v>24.641460234680572</v>
      </c>
      <c r="R99" s="12">
        <f t="shared" si="6"/>
        <v>23.363095238095237</v>
      </c>
      <c r="S99" s="13">
        <f t="shared" si="7"/>
        <v>27.186147186147185</v>
      </c>
    </row>
    <row r="100" spans="1:19">
      <c r="A100" s="9">
        <v>2562</v>
      </c>
      <c r="B100" s="10" t="s">
        <v>19</v>
      </c>
      <c r="C100" s="10">
        <v>9</v>
      </c>
      <c r="D100" s="11">
        <v>32</v>
      </c>
      <c r="E100" s="11" t="s">
        <v>22</v>
      </c>
      <c r="F100" s="11">
        <v>2814</v>
      </c>
      <c r="G100" s="11">
        <v>6888</v>
      </c>
      <c r="H100" s="11">
        <v>468</v>
      </c>
      <c r="I100" s="11">
        <v>87</v>
      </c>
      <c r="J100" s="11">
        <v>10257</v>
      </c>
      <c r="K100" s="11">
        <v>2421</v>
      </c>
      <c r="L100" s="11">
        <v>4961</v>
      </c>
      <c r="M100" s="11">
        <v>278</v>
      </c>
      <c r="N100" s="11">
        <v>54</v>
      </c>
      <c r="O100" s="11">
        <v>7714</v>
      </c>
      <c r="P100" s="12">
        <f t="shared" si="4"/>
        <v>27.434922491956716</v>
      </c>
      <c r="Q100" s="12">
        <f t="shared" si="5"/>
        <v>29.004329004329005</v>
      </c>
      <c r="R100" s="12">
        <f t="shared" si="6"/>
        <v>31.384495722063782</v>
      </c>
      <c r="S100" s="13">
        <f t="shared" si="7"/>
        <v>32.795990246545657</v>
      </c>
    </row>
    <row r="101" spans="1:19">
      <c r="A101" s="9">
        <v>2562</v>
      </c>
      <c r="B101" s="10" t="s">
        <v>19</v>
      </c>
      <c r="C101" s="10">
        <v>10</v>
      </c>
      <c r="D101" s="11">
        <v>33</v>
      </c>
      <c r="E101" s="11" t="s">
        <v>23</v>
      </c>
      <c r="F101" s="11">
        <v>29</v>
      </c>
      <c r="G101" s="11">
        <v>41</v>
      </c>
      <c r="H101" s="11">
        <v>4</v>
      </c>
      <c r="I101" s="11">
        <v>2</v>
      </c>
      <c r="J101" s="11">
        <v>76</v>
      </c>
      <c r="K101" s="11">
        <v>24</v>
      </c>
      <c r="L101" s="11">
        <v>29</v>
      </c>
      <c r="M101" s="11">
        <v>4</v>
      </c>
      <c r="N101" s="11">
        <v>1</v>
      </c>
      <c r="O101" s="11">
        <v>58</v>
      </c>
      <c r="P101" s="12">
        <f t="shared" si="4"/>
        <v>38.15789473684211</v>
      </c>
      <c r="Q101" s="12">
        <f t="shared" si="5"/>
        <v>41.428571428571431</v>
      </c>
      <c r="R101" s="12">
        <f t="shared" si="6"/>
        <v>41.379310344827587</v>
      </c>
      <c r="S101" s="13">
        <f t="shared" si="7"/>
        <v>45.283018867924532</v>
      </c>
    </row>
    <row r="102" spans="1:19">
      <c r="A102" s="9">
        <v>2562</v>
      </c>
      <c r="B102" s="10" t="s">
        <v>19</v>
      </c>
      <c r="C102" s="10">
        <v>10</v>
      </c>
      <c r="D102" s="11">
        <v>34</v>
      </c>
      <c r="E102" s="11" t="s">
        <v>24</v>
      </c>
      <c r="F102" s="11">
        <v>463</v>
      </c>
      <c r="G102" s="11">
        <v>959</v>
      </c>
      <c r="H102" s="11">
        <v>139</v>
      </c>
      <c r="I102" s="11">
        <v>55</v>
      </c>
      <c r="J102" s="11">
        <v>1616</v>
      </c>
      <c r="K102" s="11">
        <v>401</v>
      </c>
      <c r="L102" s="11">
        <v>734</v>
      </c>
      <c r="M102" s="11">
        <v>93</v>
      </c>
      <c r="N102" s="11">
        <v>36</v>
      </c>
      <c r="O102" s="11">
        <v>1264</v>
      </c>
      <c r="P102" s="12">
        <f t="shared" si="4"/>
        <v>28.650990099009899</v>
      </c>
      <c r="Q102" s="12">
        <f t="shared" si="5"/>
        <v>32.559774964838255</v>
      </c>
      <c r="R102" s="12">
        <f t="shared" si="6"/>
        <v>31.724683544303801</v>
      </c>
      <c r="S102" s="13">
        <f t="shared" si="7"/>
        <v>35.330396475770925</v>
      </c>
    </row>
    <row r="103" spans="1:19">
      <c r="A103" s="9">
        <v>2562</v>
      </c>
      <c r="B103" s="10" t="s">
        <v>19</v>
      </c>
      <c r="C103" s="10">
        <v>10</v>
      </c>
      <c r="D103" s="11">
        <v>35</v>
      </c>
      <c r="E103" s="11" t="s">
        <v>25</v>
      </c>
      <c r="F103" s="11">
        <v>11</v>
      </c>
      <c r="G103" s="11">
        <v>30</v>
      </c>
      <c r="H103" s="11">
        <v>7</v>
      </c>
      <c r="I103" s="11">
        <v>0</v>
      </c>
      <c r="J103" s="11">
        <v>48</v>
      </c>
      <c r="K103" s="11">
        <v>10</v>
      </c>
      <c r="L103" s="11">
        <v>21</v>
      </c>
      <c r="M103" s="11">
        <v>5</v>
      </c>
      <c r="N103" s="11">
        <v>0</v>
      </c>
      <c r="O103" s="11">
        <v>36</v>
      </c>
      <c r="P103" s="12">
        <f t="shared" si="4"/>
        <v>22.916666666666664</v>
      </c>
      <c r="Q103" s="12">
        <f t="shared" si="5"/>
        <v>26.829268292682929</v>
      </c>
      <c r="R103" s="12">
        <f t="shared" si="6"/>
        <v>27.777777777777779</v>
      </c>
      <c r="S103" s="13">
        <f t="shared" si="7"/>
        <v>32.258064516129032</v>
      </c>
    </row>
    <row r="104" spans="1:19">
      <c r="A104" s="9">
        <v>2562</v>
      </c>
      <c r="B104" s="10" t="s">
        <v>19</v>
      </c>
      <c r="C104" s="10">
        <v>9</v>
      </c>
      <c r="D104" s="11">
        <v>36</v>
      </c>
      <c r="E104" s="11" t="s">
        <v>26</v>
      </c>
      <c r="F104" s="11">
        <v>39</v>
      </c>
      <c r="G104" s="11">
        <v>152</v>
      </c>
      <c r="H104" s="11">
        <v>33</v>
      </c>
      <c r="I104" s="11">
        <v>2</v>
      </c>
      <c r="J104" s="11">
        <v>226</v>
      </c>
      <c r="K104" s="11">
        <v>36</v>
      </c>
      <c r="L104" s="11">
        <v>118</v>
      </c>
      <c r="M104" s="11">
        <v>29</v>
      </c>
      <c r="N104" s="11">
        <v>0</v>
      </c>
      <c r="O104" s="11">
        <v>183</v>
      </c>
      <c r="P104" s="12">
        <f t="shared" si="4"/>
        <v>17.256637168141591</v>
      </c>
      <c r="Q104" s="12">
        <f t="shared" si="5"/>
        <v>20.418848167539267</v>
      </c>
      <c r="R104" s="12">
        <f t="shared" si="6"/>
        <v>19.672131147540984</v>
      </c>
      <c r="S104" s="13">
        <f t="shared" si="7"/>
        <v>23.376623376623375</v>
      </c>
    </row>
    <row r="105" spans="1:19">
      <c r="A105" s="9">
        <v>2562</v>
      </c>
      <c r="B105" s="10" t="s">
        <v>19</v>
      </c>
      <c r="C105" s="10">
        <v>10</v>
      </c>
      <c r="D105" s="11">
        <v>37</v>
      </c>
      <c r="E105" s="11" t="s">
        <v>27</v>
      </c>
      <c r="F105" s="11">
        <v>615</v>
      </c>
      <c r="G105" s="11">
        <v>2215</v>
      </c>
      <c r="H105" s="11">
        <v>732</v>
      </c>
      <c r="I105" s="11">
        <v>0</v>
      </c>
      <c r="J105" s="11">
        <v>3562</v>
      </c>
      <c r="K105" s="11">
        <v>515</v>
      </c>
      <c r="L105" s="11">
        <v>1569</v>
      </c>
      <c r="M105" s="11">
        <v>502</v>
      </c>
      <c r="N105" s="11">
        <v>0</v>
      </c>
      <c r="O105" s="11">
        <v>2586</v>
      </c>
      <c r="P105" s="12">
        <f t="shared" si="4"/>
        <v>17.265581134194271</v>
      </c>
      <c r="Q105" s="12">
        <f t="shared" si="5"/>
        <v>21.731448763250881</v>
      </c>
      <c r="R105" s="12">
        <f t="shared" si="6"/>
        <v>19.914926527455528</v>
      </c>
      <c r="S105" s="13">
        <f t="shared" si="7"/>
        <v>24.712092130518233</v>
      </c>
    </row>
    <row r="106" spans="1:19">
      <c r="A106" s="9">
        <v>2562</v>
      </c>
      <c r="B106" s="10" t="s">
        <v>19</v>
      </c>
      <c r="C106" s="10">
        <v>8</v>
      </c>
      <c r="D106" s="11">
        <v>38</v>
      </c>
      <c r="E106" s="11" t="s">
        <v>28</v>
      </c>
      <c r="F106" s="11">
        <v>34</v>
      </c>
      <c r="G106" s="11">
        <v>50</v>
      </c>
      <c r="H106" s="11">
        <v>6</v>
      </c>
      <c r="I106" s="11">
        <v>0</v>
      </c>
      <c r="J106" s="11">
        <v>90</v>
      </c>
      <c r="K106" s="11">
        <v>33</v>
      </c>
      <c r="L106" s="11">
        <v>39</v>
      </c>
      <c r="M106" s="11">
        <v>5</v>
      </c>
      <c r="N106" s="11">
        <v>0</v>
      </c>
      <c r="O106" s="11">
        <v>77</v>
      </c>
      <c r="P106" s="12">
        <f t="shared" si="4"/>
        <v>37.777777777777779</v>
      </c>
      <c r="Q106" s="12">
        <f t="shared" si="5"/>
        <v>40.476190476190474</v>
      </c>
      <c r="R106" s="12">
        <f t="shared" si="6"/>
        <v>42.857142857142854</v>
      </c>
      <c r="S106" s="13">
        <f t="shared" si="7"/>
        <v>45.833333333333329</v>
      </c>
    </row>
    <row r="107" spans="1:19">
      <c r="A107" s="9">
        <v>2562</v>
      </c>
      <c r="B107" s="10" t="s">
        <v>19</v>
      </c>
      <c r="C107" s="10">
        <v>8</v>
      </c>
      <c r="D107" s="11">
        <v>39</v>
      </c>
      <c r="E107" s="11" t="s">
        <v>29</v>
      </c>
      <c r="F107" s="11">
        <v>195</v>
      </c>
      <c r="G107" s="11">
        <v>360</v>
      </c>
      <c r="H107" s="11">
        <v>130</v>
      </c>
      <c r="I107" s="11">
        <v>2</v>
      </c>
      <c r="J107" s="11">
        <v>687</v>
      </c>
      <c r="K107" s="11">
        <v>175</v>
      </c>
      <c r="L107" s="11">
        <v>263</v>
      </c>
      <c r="M107" s="11">
        <v>86</v>
      </c>
      <c r="N107" s="11">
        <v>2</v>
      </c>
      <c r="O107" s="11">
        <v>526</v>
      </c>
      <c r="P107" s="12">
        <f t="shared" si="4"/>
        <v>28.384279475982531</v>
      </c>
      <c r="Q107" s="12">
        <f t="shared" si="5"/>
        <v>35.135135135135137</v>
      </c>
      <c r="R107" s="12">
        <f t="shared" si="6"/>
        <v>33.269961977186313</v>
      </c>
      <c r="S107" s="13">
        <f t="shared" si="7"/>
        <v>39.954337899543383</v>
      </c>
    </row>
    <row r="108" spans="1:19">
      <c r="A108" s="9">
        <v>2562</v>
      </c>
      <c r="B108" s="10" t="s">
        <v>19</v>
      </c>
      <c r="C108" s="10">
        <v>7</v>
      </c>
      <c r="D108" s="11">
        <v>40</v>
      </c>
      <c r="E108" s="11" t="s">
        <v>30</v>
      </c>
      <c r="F108" s="11">
        <v>3335</v>
      </c>
      <c r="G108" s="11">
        <v>14802</v>
      </c>
      <c r="H108" s="11">
        <v>1683</v>
      </c>
      <c r="I108" s="11">
        <v>93</v>
      </c>
      <c r="J108" s="11">
        <v>19913</v>
      </c>
      <c r="K108" s="11">
        <v>2957</v>
      </c>
      <c r="L108" s="11">
        <v>11269</v>
      </c>
      <c r="M108" s="11">
        <v>1322</v>
      </c>
      <c r="N108" s="11">
        <v>51</v>
      </c>
      <c r="O108" s="11">
        <v>15599</v>
      </c>
      <c r="P108" s="12">
        <f t="shared" si="4"/>
        <v>16.747853161251445</v>
      </c>
      <c r="Q108" s="12">
        <f t="shared" si="5"/>
        <v>18.387825991067981</v>
      </c>
      <c r="R108" s="12">
        <f t="shared" si="6"/>
        <v>18.956343355343293</v>
      </c>
      <c r="S108" s="13">
        <f t="shared" si="7"/>
        <v>20.78588499929706</v>
      </c>
    </row>
    <row r="109" spans="1:19">
      <c r="A109" s="9">
        <v>2562</v>
      </c>
      <c r="B109" s="10" t="s">
        <v>19</v>
      </c>
      <c r="C109" s="10">
        <v>8</v>
      </c>
      <c r="D109" s="11">
        <v>41</v>
      </c>
      <c r="E109" s="11" t="s">
        <v>31</v>
      </c>
      <c r="F109" s="11">
        <v>2286</v>
      </c>
      <c r="G109" s="11">
        <v>6341</v>
      </c>
      <c r="H109" s="11">
        <v>134</v>
      </c>
      <c r="I109" s="11">
        <v>55</v>
      </c>
      <c r="J109" s="11">
        <v>8816</v>
      </c>
      <c r="K109" s="11">
        <v>2025</v>
      </c>
      <c r="L109" s="11">
        <v>4862</v>
      </c>
      <c r="M109" s="11">
        <v>114</v>
      </c>
      <c r="N109" s="11">
        <v>33</v>
      </c>
      <c r="O109" s="11">
        <v>7034</v>
      </c>
      <c r="P109" s="12">
        <f t="shared" si="4"/>
        <v>25.930127041742285</v>
      </c>
      <c r="Q109" s="12">
        <f t="shared" si="5"/>
        <v>26.498203315173292</v>
      </c>
      <c r="R109" s="12">
        <f t="shared" si="6"/>
        <v>28.788740403753199</v>
      </c>
      <c r="S109" s="13">
        <f t="shared" si="7"/>
        <v>29.403223464498328</v>
      </c>
    </row>
    <row r="110" spans="1:19">
      <c r="A110" s="9">
        <v>2562</v>
      </c>
      <c r="B110" s="10" t="s">
        <v>19</v>
      </c>
      <c r="C110" s="10">
        <v>8</v>
      </c>
      <c r="D110" s="11">
        <v>42</v>
      </c>
      <c r="E110" s="11" t="s">
        <v>32</v>
      </c>
      <c r="F110" s="11">
        <v>1094</v>
      </c>
      <c r="G110" s="11">
        <v>3593</v>
      </c>
      <c r="H110" s="11">
        <v>236</v>
      </c>
      <c r="I110" s="11">
        <v>0</v>
      </c>
      <c r="J110" s="11">
        <v>4923</v>
      </c>
      <c r="K110" s="11">
        <v>841</v>
      </c>
      <c r="L110" s="11">
        <v>2186</v>
      </c>
      <c r="M110" s="11">
        <v>112</v>
      </c>
      <c r="N110" s="11">
        <v>0</v>
      </c>
      <c r="O110" s="11">
        <v>3139</v>
      </c>
      <c r="P110" s="12">
        <f t="shared" si="4"/>
        <v>22.222222222222221</v>
      </c>
      <c r="Q110" s="12">
        <f t="shared" si="5"/>
        <v>23.341156390014937</v>
      </c>
      <c r="R110" s="12">
        <f t="shared" si="6"/>
        <v>26.791971965594136</v>
      </c>
      <c r="S110" s="13">
        <f t="shared" si="7"/>
        <v>27.783283779319458</v>
      </c>
    </row>
    <row r="111" spans="1:19">
      <c r="A111" s="9">
        <v>2562</v>
      </c>
      <c r="B111" s="10" t="s">
        <v>19</v>
      </c>
      <c r="C111" s="10">
        <v>8</v>
      </c>
      <c r="D111" s="11">
        <v>43</v>
      </c>
      <c r="E111" s="11" t="s">
        <v>33</v>
      </c>
      <c r="F111" s="11">
        <v>604</v>
      </c>
      <c r="G111" s="11">
        <v>1973</v>
      </c>
      <c r="H111" s="11">
        <v>306</v>
      </c>
      <c r="I111" s="11">
        <v>2</v>
      </c>
      <c r="J111" s="11">
        <v>2885</v>
      </c>
      <c r="K111" s="11">
        <v>527</v>
      </c>
      <c r="L111" s="11">
        <v>1473</v>
      </c>
      <c r="M111" s="11">
        <v>228</v>
      </c>
      <c r="N111" s="11">
        <v>0</v>
      </c>
      <c r="O111" s="11">
        <v>2228</v>
      </c>
      <c r="P111" s="12">
        <f t="shared" si="4"/>
        <v>20.935875216637783</v>
      </c>
      <c r="Q111" s="12">
        <f t="shared" si="5"/>
        <v>23.438106325184325</v>
      </c>
      <c r="R111" s="12">
        <f t="shared" si="6"/>
        <v>23.653500897666071</v>
      </c>
      <c r="S111" s="13">
        <f t="shared" si="7"/>
        <v>26.35</v>
      </c>
    </row>
    <row r="112" spans="1:19">
      <c r="A112" s="9">
        <v>2562</v>
      </c>
      <c r="B112" s="10" t="s">
        <v>19</v>
      </c>
      <c r="C112" s="10">
        <v>7</v>
      </c>
      <c r="D112" s="11">
        <v>44</v>
      </c>
      <c r="E112" s="11" t="s">
        <v>34</v>
      </c>
      <c r="F112" s="11">
        <v>564</v>
      </c>
      <c r="G112" s="11">
        <v>1807</v>
      </c>
      <c r="H112" s="11">
        <v>500</v>
      </c>
      <c r="I112" s="11">
        <v>0</v>
      </c>
      <c r="J112" s="11">
        <v>2871</v>
      </c>
      <c r="K112" s="11">
        <v>467</v>
      </c>
      <c r="L112" s="11">
        <v>1250</v>
      </c>
      <c r="M112" s="11">
        <v>348</v>
      </c>
      <c r="N112" s="11">
        <v>0</v>
      </c>
      <c r="O112" s="11">
        <v>2065</v>
      </c>
      <c r="P112" s="12">
        <f t="shared" si="4"/>
        <v>19.644723092998955</v>
      </c>
      <c r="Q112" s="12">
        <f t="shared" si="5"/>
        <v>23.787431463517503</v>
      </c>
      <c r="R112" s="12">
        <f t="shared" si="6"/>
        <v>22.615012106537531</v>
      </c>
      <c r="S112" s="13">
        <f t="shared" si="7"/>
        <v>27.198602213162491</v>
      </c>
    </row>
    <row r="113" spans="1:19">
      <c r="A113" s="9">
        <v>2562</v>
      </c>
      <c r="B113" s="10" t="s">
        <v>19</v>
      </c>
      <c r="C113" s="10">
        <v>7</v>
      </c>
      <c r="D113" s="11">
        <v>45</v>
      </c>
      <c r="E113" s="11" t="s">
        <v>35</v>
      </c>
      <c r="F113" s="11">
        <v>2543</v>
      </c>
      <c r="G113" s="11">
        <v>6745</v>
      </c>
      <c r="H113" s="11">
        <v>614</v>
      </c>
      <c r="I113" s="11">
        <v>32</v>
      </c>
      <c r="J113" s="11">
        <v>9934</v>
      </c>
      <c r="K113" s="11">
        <v>2231</v>
      </c>
      <c r="L113" s="11">
        <v>4935</v>
      </c>
      <c r="M113" s="11">
        <v>455</v>
      </c>
      <c r="N113" s="11">
        <v>15</v>
      </c>
      <c r="O113" s="11">
        <v>7636</v>
      </c>
      <c r="P113" s="12">
        <f t="shared" si="4"/>
        <v>25.59895309039662</v>
      </c>
      <c r="Q113" s="12">
        <f t="shared" si="5"/>
        <v>27.379414298018951</v>
      </c>
      <c r="R113" s="12">
        <f t="shared" si="6"/>
        <v>29.216867469879521</v>
      </c>
      <c r="S113" s="13">
        <f t="shared" si="7"/>
        <v>31.133128663131455</v>
      </c>
    </row>
    <row r="114" spans="1:19">
      <c r="A114" s="9">
        <v>2562</v>
      </c>
      <c r="B114" s="10" t="s">
        <v>19</v>
      </c>
      <c r="C114" s="10">
        <v>7</v>
      </c>
      <c r="D114" s="11">
        <v>46</v>
      </c>
      <c r="E114" s="11" t="s">
        <v>36</v>
      </c>
      <c r="F114" s="11">
        <v>115</v>
      </c>
      <c r="G114" s="11">
        <v>479</v>
      </c>
      <c r="H114" s="11">
        <v>42</v>
      </c>
      <c r="I114" s="11">
        <v>4</v>
      </c>
      <c r="J114" s="11">
        <v>640</v>
      </c>
      <c r="K114" s="11">
        <v>98</v>
      </c>
      <c r="L114" s="11">
        <v>333</v>
      </c>
      <c r="M114" s="11">
        <v>37</v>
      </c>
      <c r="N114" s="11">
        <v>1</v>
      </c>
      <c r="O114" s="11">
        <v>469</v>
      </c>
      <c r="P114" s="12">
        <f t="shared" si="4"/>
        <v>17.96875</v>
      </c>
      <c r="Q114" s="12">
        <f t="shared" si="5"/>
        <v>19.36026936026936</v>
      </c>
      <c r="R114" s="12">
        <f t="shared" si="6"/>
        <v>20.8955223880597</v>
      </c>
      <c r="S114" s="13">
        <f t="shared" si="7"/>
        <v>22.73781902552204</v>
      </c>
    </row>
    <row r="115" spans="1:19">
      <c r="A115" s="9">
        <v>2562</v>
      </c>
      <c r="B115" s="10" t="s">
        <v>19</v>
      </c>
      <c r="C115" s="10">
        <v>8</v>
      </c>
      <c r="D115" s="11">
        <v>47</v>
      </c>
      <c r="E115" s="11" t="s">
        <v>37</v>
      </c>
      <c r="F115" s="11">
        <v>1001</v>
      </c>
      <c r="G115" s="11">
        <v>3894</v>
      </c>
      <c r="H115" s="11">
        <v>193</v>
      </c>
      <c r="I115" s="11">
        <v>33</v>
      </c>
      <c r="J115" s="11">
        <v>5121</v>
      </c>
      <c r="K115" s="11">
        <v>889</v>
      </c>
      <c r="L115" s="11">
        <v>2998</v>
      </c>
      <c r="M115" s="11">
        <v>114</v>
      </c>
      <c r="N115" s="11">
        <v>25</v>
      </c>
      <c r="O115" s="11">
        <v>4026</v>
      </c>
      <c r="P115" s="12">
        <f t="shared" si="4"/>
        <v>19.54696348369459</v>
      </c>
      <c r="Q115" s="12">
        <f t="shared" si="5"/>
        <v>20.44943820224719</v>
      </c>
      <c r="R115" s="12">
        <f t="shared" si="6"/>
        <v>22.081470442126179</v>
      </c>
      <c r="S115" s="13">
        <f t="shared" si="7"/>
        <v>22.871108824286082</v>
      </c>
    </row>
    <row r="116" spans="1:19">
      <c r="A116" s="9">
        <v>2562</v>
      </c>
      <c r="B116" s="10" t="s">
        <v>19</v>
      </c>
      <c r="C116" s="10">
        <v>8</v>
      </c>
      <c r="D116" s="11">
        <v>48</v>
      </c>
      <c r="E116" s="11" t="s">
        <v>38</v>
      </c>
      <c r="F116" s="11">
        <v>556</v>
      </c>
      <c r="G116" s="11">
        <v>1867</v>
      </c>
      <c r="H116" s="11">
        <v>51</v>
      </c>
      <c r="I116" s="11">
        <v>396</v>
      </c>
      <c r="J116" s="11">
        <v>2870</v>
      </c>
      <c r="K116" s="11">
        <v>479</v>
      </c>
      <c r="L116" s="11">
        <v>1397</v>
      </c>
      <c r="M116" s="11">
        <v>41</v>
      </c>
      <c r="N116" s="11">
        <v>294</v>
      </c>
      <c r="O116" s="11">
        <v>2211</v>
      </c>
      <c r="P116" s="12">
        <f t="shared" si="4"/>
        <v>19.372822299651567</v>
      </c>
      <c r="Q116" s="12">
        <f t="shared" si="5"/>
        <v>22.946760214609988</v>
      </c>
      <c r="R116" s="12">
        <f t="shared" si="6"/>
        <v>21.664405246494802</v>
      </c>
      <c r="S116" s="13">
        <f t="shared" si="7"/>
        <v>25.533049040511731</v>
      </c>
    </row>
    <row r="117" spans="1:19">
      <c r="A117" s="9">
        <v>2562</v>
      </c>
      <c r="B117" s="10" t="s">
        <v>19</v>
      </c>
      <c r="C117" s="10">
        <v>10</v>
      </c>
      <c r="D117" s="11">
        <v>49</v>
      </c>
      <c r="E117" s="11" t="s">
        <v>39</v>
      </c>
      <c r="F117" s="11">
        <v>166</v>
      </c>
      <c r="G117" s="11">
        <v>533</v>
      </c>
      <c r="H117" s="11">
        <v>846</v>
      </c>
      <c r="I117" s="11">
        <v>0</v>
      </c>
      <c r="J117" s="11">
        <v>1545</v>
      </c>
      <c r="K117" s="11">
        <v>127</v>
      </c>
      <c r="L117" s="11">
        <v>311</v>
      </c>
      <c r="M117" s="11">
        <v>289</v>
      </c>
      <c r="N117" s="11">
        <v>0</v>
      </c>
      <c r="O117" s="11">
        <v>727</v>
      </c>
      <c r="P117" s="12">
        <f t="shared" si="4"/>
        <v>10.744336569579287</v>
      </c>
      <c r="Q117" s="12">
        <f t="shared" si="5"/>
        <v>23.74821173104435</v>
      </c>
      <c r="R117" s="12">
        <f t="shared" si="6"/>
        <v>17.469050894085282</v>
      </c>
      <c r="S117" s="13">
        <f t="shared" si="7"/>
        <v>28.99543378995434</v>
      </c>
    </row>
    <row r="118" spans="1:19">
      <c r="A118" s="9">
        <v>2562</v>
      </c>
      <c r="B118" s="10" t="s">
        <v>40</v>
      </c>
      <c r="C118" s="10">
        <v>1</v>
      </c>
      <c r="D118" s="11">
        <v>50</v>
      </c>
      <c r="E118" s="11" t="s">
        <v>41</v>
      </c>
      <c r="F118" s="11">
        <v>4770</v>
      </c>
      <c r="G118" s="11">
        <v>11754</v>
      </c>
      <c r="H118" s="11">
        <v>1873</v>
      </c>
      <c r="I118" s="11">
        <v>544</v>
      </c>
      <c r="J118" s="11">
        <v>18941</v>
      </c>
      <c r="K118" s="11">
        <v>4222</v>
      </c>
      <c r="L118" s="11">
        <v>8700</v>
      </c>
      <c r="M118" s="11">
        <v>1341</v>
      </c>
      <c r="N118" s="11">
        <v>454</v>
      </c>
      <c r="O118" s="11">
        <v>14717</v>
      </c>
      <c r="P118" s="12">
        <f t="shared" si="4"/>
        <v>25.183464442215296</v>
      </c>
      <c r="Q118" s="12">
        <f t="shared" si="5"/>
        <v>28.867102396514159</v>
      </c>
      <c r="R118" s="12">
        <f t="shared" si="6"/>
        <v>28.687911938574441</v>
      </c>
      <c r="S118" s="13">
        <f t="shared" si="7"/>
        <v>32.672960841974927</v>
      </c>
    </row>
    <row r="119" spans="1:19">
      <c r="A119" s="9">
        <v>2562</v>
      </c>
      <c r="B119" s="10" t="s">
        <v>40</v>
      </c>
      <c r="C119" s="10">
        <v>1</v>
      </c>
      <c r="D119" s="11">
        <v>51</v>
      </c>
      <c r="E119" s="11" t="s">
        <v>42</v>
      </c>
      <c r="F119" s="11">
        <v>908</v>
      </c>
      <c r="G119" s="11">
        <v>2898</v>
      </c>
      <c r="H119" s="11">
        <v>333</v>
      </c>
      <c r="I119" s="11">
        <v>15</v>
      </c>
      <c r="J119" s="11">
        <v>4154</v>
      </c>
      <c r="K119" s="11">
        <v>818</v>
      </c>
      <c r="L119" s="11">
        <v>2383</v>
      </c>
      <c r="M119" s="11">
        <v>285</v>
      </c>
      <c r="N119" s="11">
        <v>2</v>
      </c>
      <c r="O119" s="11">
        <v>3488</v>
      </c>
      <c r="P119" s="12">
        <f t="shared" si="4"/>
        <v>21.85844968704863</v>
      </c>
      <c r="Q119" s="12">
        <f t="shared" si="5"/>
        <v>23.857067787703627</v>
      </c>
      <c r="R119" s="12">
        <f t="shared" si="6"/>
        <v>23.451834862385322</v>
      </c>
      <c r="S119" s="13">
        <f t="shared" si="7"/>
        <v>25.554514214308028</v>
      </c>
    </row>
    <row r="120" spans="1:19">
      <c r="A120" s="9">
        <v>2562</v>
      </c>
      <c r="B120" s="10" t="s">
        <v>40</v>
      </c>
      <c r="C120" s="10">
        <v>1</v>
      </c>
      <c r="D120" s="11">
        <v>52</v>
      </c>
      <c r="E120" s="11" t="s">
        <v>43</v>
      </c>
      <c r="F120" s="11">
        <v>2010</v>
      </c>
      <c r="G120" s="11">
        <v>5495</v>
      </c>
      <c r="H120" s="11">
        <v>528</v>
      </c>
      <c r="I120" s="11">
        <v>63</v>
      </c>
      <c r="J120" s="11">
        <v>8096</v>
      </c>
      <c r="K120" s="11">
        <v>1781</v>
      </c>
      <c r="L120" s="11">
        <v>4199</v>
      </c>
      <c r="M120" s="11">
        <v>398</v>
      </c>
      <c r="N120" s="11">
        <v>31</v>
      </c>
      <c r="O120" s="11">
        <v>6409</v>
      </c>
      <c r="P120" s="12">
        <f t="shared" si="4"/>
        <v>24.82707509881423</v>
      </c>
      <c r="Q120" s="12">
        <f t="shared" si="5"/>
        <v>26.782145236508992</v>
      </c>
      <c r="R120" s="12">
        <f t="shared" si="6"/>
        <v>27.789046653144016</v>
      </c>
      <c r="S120" s="13">
        <f t="shared" si="7"/>
        <v>29.782608695652176</v>
      </c>
    </row>
    <row r="121" spans="1:19">
      <c r="A121" s="9">
        <v>2562</v>
      </c>
      <c r="B121" s="10" t="s">
        <v>40</v>
      </c>
      <c r="C121" s="10">
        <v>2</v>
      </c>
      <c r="D121" s="11">
        <v>53</v>
      </c>
      <c r="E121" s="11" t="s">
        <v>44</v>
      </c>
      <c r="F121" s="11">
        <v>989</v>
      </c>
      <c r="G121" s="11">
        <v>3870</v>
      </c>
      <c r="H121" s="11">
        <v>308</v>
      </c>
      <c r="I121" s="11">
        <v>26</v>
      </c>
      <c r="J121" s="11">
        <v>5193</v>
      </c>
      <c r="K121" s="11">
        <v>885</v>
      </c>
      <c r="L121" s="11">
        <v>3080</v>
      </c>
      <c r="M121" s="11">
        <v>247</v>
      </c>
      <c r="N121" s="11">
        <v>11</v>
      </c>
      <c r="O121" s="11">
        <v>4223</v>
      </c>
      <c r="P121" s="12">
        <f t="shared" si="4"/>
        <v>19.044868091661851</v>
      </c>
      <c r="Q121" s="12">
        <f t="shared" si="5"/>
        <v>20.353982300884958</v>
      </c>
      <c r="R121" s="12">
        <f t="shared" si="6"/>
        <v>20.956665877338384</v>
      </c>
      <c r="S121" s="13">
        <f t="shared" si="7"/>
        <v>22.320302648171499</v>
      </c>
    </row>
    <row r="122" spans="1:19">
      <c r="A122" s="9">
        <v>2562</v>
      </c>
      <c r="B122" s="10" t="s">
        <v>40</v>
      </c>
      <c r="C122" s="10">
        <v>1</v>
      </c>
      <c r="D122" s="11">
        <v>54</v>
      </c>
      <c r="E122" s="11" t="s">
        <v>45</v>
      </c>
      <c r="F122" s="11">
        <v>393</v>
      </c>
      <c r="G122" s="11">
        <v>1311</v>
      </c>
      <c r="H122" s="11">
        <v>254</v>
      </c>
      <c r="I122" s="11">
        <v>25</v>
      </c>
      <c r="J122" s="11">
        <v>1983</v>
      </c>
      <c r="K122" s="11">
        <v>348</v>
      </c>
      <c r="L122" s="11">
        <v>997</v>
      </c>
      <c r="M122" s="11">
        <v>196</v>
      </c>
      <c r="N122" s="11">
        <v>22</v>
      </c>
      <c r="O122" s="11">
        <v>1563</v>
      </c>
      <c r="P122" s="12">
        <f t="shared" si="4"/>
        <v>19.818456883509832</v>
      </c>
      <c r="Q122" s="12">
        <f t="shared" si="5"/>
        <v>23.06338028169014</v>
      </c>
      <c r="R122" s="12">
        <f t="shared" si="6"/>
        <v>22.264875239923224</v>
      </c>
      <c r="S122" s="13">
        <f t="shared" si="7"/>
        <v>25.87360594795539</v>
      </c>
    </row>
    <row r="123" spans="1:19">
      <c r="A123" s="9">
        <v>2562</v>
      </c>
      <c r="B123" s="10" t="s">
        <v>40</v>
      </c>
      <c r="C123" s="10">
        <v>1</v>
      </c>
      <c r="D123" s="11">
        <v>55</v>
      </c>
      <c r="E123" s="11" t="s">
        <v>46</v>
      </c>
      <c r="F123" s="11">
        <v>749</v>
      </c>
      <c r="G123" s="11">
        <v>1801</v>
      </c>
      <c r="H123" s="11">
        <v>267</v>
      </c>
      <c r="I123" s="11">
        <v>22</v>
      </c>
      <c r="J123" s="11">
        <v>2839</v>
      </c>
      <c r="K123" s="11">
        <v>658</v>
      </c>
      <c r="L123" s="11">
        <v>1383</v>
      </c>
      <c r="M123" s="11">
        <v>200</v>
      </c>
      <c r="N123" s="11">
        <v>9</v>
      </c>
      <c r="O123" s="11">
        <v>2250</v>
      </c>
      <c r="P123" s="12">
        <f t="shared" si="4"/>
        <v>26.382529059528004</v>
      </c>
      <c r="Q123" s="12">
        <f t="shared" si="5"/>
        <v>29.372549019607842</v>
      </c>
      <c r="R123" s="12">
        <f t="shared" si="6"/>
        <v>29.244444444444444</v>
      </c>
      <c r="S123" s="13">
        <f t="shared" si="7"/>
        <v>32.239098481136693</v>
      </c>
    </row>
    <row r="124" spans="1:19">
      <c r="A124" s="9">
        <v>2562</v>
      </c>
      <c r="B124" s="10" t="s">
        <v>40</v>
      </c>
      <c r="C124" s="10">
        <v>1</v>
      </c>
      <c r="D124" s="11">
        <v>56</v>
      </c>
      <c r="E124" s="11" t="s">
        <v>47</v>
      </c>
      <c r="F124" s="11">
        <v>1521</v>
      </c>
      <c r="G124" s="11">
        <v>4846</v>
      </c>
      <c r="H124" s="11">
        <v>921</v>
      </c>
      <c r="I124" s="11">
        <v>32</v>
      </c>
      <c r="J124" s="11">
        <v>7320</v>
      </c>
      <c r="K124" s="11">
        <v>1313</v>
      </c>
      <c r="L124" s="11">
        <v>3612</v>
      </c>
      <c r="M124" s="11">
        <v>722</v>
      </c>
      <c r="N124" s="11">
        <v>17</v>
      </c>
      <c r="O124" s="11">
        <v>5664</v>
      </c>
      <c r="P124" s="12">
        <f t="shared" si="4"/>
        <v>20.778688524590162</v>
      </c>
      <c r="Q124" s="12">
        <f t="shared" si="5"/>
        <v>23.888801633422336</v>
      </c>
      <c r="R124" s="12">
        <f t="shared" si="6"/>
        <v>23.181497175141246</v>
      </c>
      <c r="S124" s="13">
        <f t="shared" si="7"/>
        <v>26.659898477157363</v>
      </c>
    </row>
    <row r="125" spans="1:19">
      <c r="A125" s="9">
        <v>2562</v>
      </c>
      <c r="B125" s="10" t="s">
        <v>40</v>
      </c>
      <c r="C125" s="10">
        <v>1</v>
      </c>
      <c r="D125" s="11">
        <v>57</v>
      </c>
      <c r="E125" s="11" t="s">
        <v>48</v>
      </c>
      <c r="F125" s="11">
        <v>6131</v>
      </c>
      <c r="G125" s="11">
        <v>12193</v>
      </c>
      <c r="H125" s="11">
        <v>1385</v>
      </c>
      <c r="I125" s="11">
        <v>67</v>
      </c>
      <c r="J125" s="11">
        <v>19776</v>
      </c>
      <c r="K125" s="11">
        <v>5308</v>
      </c>
      <c r="L125" s="11">
        <v>9108</v>
      </c>
      <c r="M125" s="11">
        <v>883</v>
      </c>
      <c r="N125" s="11">
        <v>26</v>
      </c>
      <c r="O125" s="11">
        <v>15325</v>
      </c>
      <c r="P125" s="12">
        <f t="shared" si="4"/>
        <v>31.002224919093852</v>
      </c>
      <c r="Q125" s="12">
        <f t="shared" si="5"/>
        <v>33.458851779087531</v>
      </c>
      <c r="R125" s="12">
        <f t="shared" si="6"/>
        <v>34.636215334420882</v>
      </c>
      <c r="S125" s="13">
        <f t="shared" si="7"/>
        <v>36.820199778024417</v>
      </c>
    </row>
    <row r="126" spans="1:19">
      <c r="A126" s="9">
        <v>2562</v>
      </c>
      <c r="B126" s="10" t="s">
        <v>40</v>
      </c>
      <c r="C126" s="10">
        <v>1</v>
      </c>
      <c r="D126" s="11">
        <v>58</v>
      </c>
      <c r="E126" s="11" t="s">
        <v>49</v>
      </c>
      <c r="F126" s="11">
        <v>903</v>
      </c>
      <c r="G126" s="11">
        <v>3334</v>
      </c>
      <c r="H126" s="11">
        <v>327</v>
      </c>
      <c r="I126" s="11">
        <v>103</v>
      </c>
      <c r="J126" s="11">
        <v>4667</v>
      </c>
      <c r="K126" s="11">
        <v>778</v>
      </c>
      <c r="L126" s="11">
        <v>2479</v>
      </c>
      <c r="M126" s="11">
        <v>249</v>
      </c>
      <c r="N126" s="11">
        <v>32</v>
      </c>
      <c r="O126" s="11">
        <v>3538</v>
      </c>
      <c r="P126" s="12">
        <f t="shared" si="4"/>
        <v>19.348617955860295</v>
      </c>
      <c r="Q126" s="12">
        <f t="shared" si="5"/>
        <v>21.312249232947842</v>
      </c>
      <c r="R126" s="12">
        <f t="shared" si="6"/>
        <v>21.989824759751272</v>
      </c>
      <c r="S126" s="13">
        <f t="shared" si="7"/>
        <v>23.887012588271414</v>
      </c>
    </row>
    <row r="127" spans="1:19">
      <c r="A127" s="9">
        <v>2562</v>
      </c>
      <c r="B127" s="10" t="s">
        <v>40</v>
      </c>
      <c r="C127" s="10">
        <v>3</v>
      </c>
      <c r="D127" s="11">
        <v>60</v>
      </c>
      <c r="E127" s="11" t="s">
        <v>50</v>
      </c>
      <c r="F127" s="11">
        <v>1164</v>
      </c>
      <c r="G127" s="11">
        <v>4013</v>
      </c>
      <c r="H127" s="11">
        <v>199</v>
      </c>
      <c r="I127" s="11">
        <v>10</v>
      </c>
      <c r="J127" s="11">
        <v>5386</v>
      </c>
      <c r="K127" s="11">
        <v>1011</v>
      </c>
      <c r="L127" s="11">
        <v>3060</v>
      </c>
      <c r="M127" s="11">
        <v>163</v>
      </c>
      <c r="N127" s="11">
        <v>0</v>
      </c>
      <c r="O127" s="11">
        <v>4234</v>
      </c>
      <c r="P127" s="12">
        <f t="shared" si="4"/>
        <v>21.611585592276271</v>
      </c>
      <c r="Q127" s="12">
        <f t="shared" si="5"/>
        <v>22.484064129804906</v>
      </c>
      <c r="R127" s="12">
        <f t="shared" si="6"/>
        <v>23.878129428436466</v>
      </c>
      <c r="S127" s="13">
        <f t="shared" si="7"/>
        <v>24.834193072955049</v>
      </c>
    </row>
    <row r="128" spans="1:19">
      <c r="A128" s="9">
        <v>2562</v>
      </c>
      <c r="B128" s="10" t="s">
        <v>40</v>
      </c>
      <c r="C128" s="10">
        <v>3</v>
      </c>
      <c r="D128" s="11">
        <v>61</v>
      </c>
      <c r="E128" s="11" t="s">
        <v>51</v>
      </c>
      <c r="F128" s="11">
        <v>27</v>
      </c>
      <c r="G128" s="11">
        <v>91</v>
      </c>
      <c r="H128" s="11">
        <v>9</v>
      </c>
      <c r="I128" s="11">
        <v>0</v>
      </c>
      <c r="J128" s="11">
        <v>127</v>
      </c>
      <c r="K128" s="11">
        <v>17</v>
      </c>
      <c r="L128" s="11">
        <v>44</v>
      </c>
      <c r="M128" s="11">
        <v>9</v>
      </c>
      <c r="N128" s="11">
        <v>0</v>
      </c>
      <c r="O128" s="11">
        <v>70</v>
      </c>
      <c r="P128" s="12">
        <f t="shared" si="4"/>
        <v>21.259842519685041</v>
      </c>
      <c r="Q128" s="12">
        <f t="shared" si="5"/>
        <v>22.881355932203391</v>
      </c>
      <c r="R128" s="12">
        <f t="shared" si="6"/>
        <v>24.285714285714285</v>
      </c>
      <c r="S128" s="13">
        <f t="shared" si="7"/>
        <v>27.868852459016392</v>
      </c>
    </row>
    <row r="129" spans="1:19">
      <c r="A129" s="9">
        <v>2562</v>
      </c>
      <c r="B129" s="10" t="s">
        <v>40</v>
      </c>
      <c r="C129" s="10">
        <v>3</v>
      </c>
      <c r="D129" s="11">
        <v>62</v>
      </c>
      <c r="E129" s="11" t="s">
        <v>52</v>
      </c>
      <c r="F129" s="11">
        <v>21</v>
      </c>
      <c r="G129" s="11">
        <v>59</v>
      </c>
      <c r="H129" s="11">
        <v>6</v>
      </c>
      <c r="I129" s="11">
        <v>0</v>
      </c>
      <c r="J129" s="11">
        <v>86</v>
      </c>
      <c r="K129" s="11">
        <v>18</v>
      </c>
      <c r="L129" s="11">
        <v>48</v>
      </c>
      <c r="M129" s="11">
        <v>6</v>
      </c>
      <c r="N129" s="11">
        <v>0</v>
      </c>
      <c r="O129" s="11">
        <v>72</v>
      </c>
      <c r="P129" s="12">
        <f t="shared" si="4"/>
        <v>24.418604651162788</v>
      </c>
      <c r="Q129" s="12">
        <f t="shared" si="5"/>
        <v>26.25</v>
      </c>
      <c r="R129" s="12">
        <f t="shared" si="6"/>
        <v>25</v>
      </c>
      <c r="S129" s="13">
        <f t="shared" si="7"/>
        <v>27.27272727272727</v>
      </c>
    </row>
    <row r="130" spans="1:19">
      <c r="A130" s="9">
        <v>2562</v>
      </c>
      <c r="B130" s="10" t="s">
        <v>40</v>
      </c>
      <c r="C130" s="10">
        <v>2</v>
      </c>
      <c r="D130" s="11">
        <v>63</v>
      </c>
      <c r="E130" s="11" t="s">
        <v>53</v>
      </c>
      <c r="F130" s="11">
        <v>21</v>
      </c>
      <c r="G130" s="11">
        <v>58</v>
      </c>
      <c r="H130" s="11">
        <v>70</v>
      </c>
      <c r="I130" s="11">
        <v>1</v>
      </c>
      <c r="J130" s="11">
        <v>150</v>
      </c>
      <c r="K130" s="11">
        <v>20</v>
      </c>
      <c r="L130" s="11">
        <v>35</v>
      </c>
      <c r="M130" s="11">
        <v>13</v>
      </c>
      <c r="N130" s="11">
        <v>0</v>
      </c>
      <c r="O130" s="11">
        <v>68</v>
      </c>
      <c r="P130" s="12">
        <f t="shared" si="4"/>
        <v>14.000000000000002</v>
      </c>
      <c r="Q130" s="12">
        <f t="shared" si="5"/>
        <v>26.582278481012654</v>
      </c>
      <c r="R130" s="12">
        <f t="shared" si="6"/>
        <v>29.411764705882355</v>
      </c>
      <c r="S130" s="13">
        <f t="shared" si="7"/>
        <v>36.363636363636367</v>
      </c>
    </row>
    <row r="131" spans="1:19">
      <c r="A131" s="9">
        <v>2562</v>
      </c>
      <c r="B131" s="10" t="s">
        <v>40</v>
      </c>
      <c r="C131" s="10">
        <v>2</v>
      </c>
      <c r="D131" s="11">
        <v>64</v>
      </c>
      <c r="E131" s="11" t="s">
        <v>54</v>
      </c>
      <c r="F131" s="11">
        <v>431</v>
      </c>
      <c r="G131" s="11">
        <v>1365</v>
      </c>
      <c r="H131" s="11">
        <v>596</v>
      </c>
      <c r="I131" s="11">
        <v>5</v>
      </c>
      <c r="J131" s="11">
        <v>2397</v>
      </c>
      <c r="K131" s="11">
        <v>387</v>
      </c>
      <c r="L131" s="11">
        <v>1030</v>
      </c>
      <c r="M131" s="11">
        <v>510</v>
      </c>
      <c r="N131" s="11">
        <v>1</v>
      </c>
      <c r="O131" s="11">
        <v>1928</v>
      </c>
      <c r="P131" s="12">
        <f t="shared" si="4"/>
        <v>17.980809345014599</v>
      </c>
      <c r="Q131" s="12">
        <f t="shared" si="5"/>
        <v>23.997772828507795</v>
      </c>
      <c r="R131" s="12">
        <f t="shared" si="6"/>
        <v>20.072614107883819</v>
      </c>
      <c r="S131" s="13">
        <f t="shared" si="7"/>
        <v>27.311220889202541</v>
      </c>
    </row>
    <row r="132" spans="1:19">
      <c r="A132" s="9">
        <v>2562</v>
      </c>
      <c r="B132" s="10" t="s">
        <v>40</v>
      </c>
      <c r="C132" s="10">
        <v>2</v>
      </c>
      <c r="D132" s="11">
        <v>65</v>
      </c>
      <c r="E132" s="11" t="s">
        <v>55</v>
      </c>
      <c r="F132" s="11">
        <v>1259</v>
      </c>
      <c r="G132" s="11">
        <v>4446</v>
      </c>
      <c r="H132" s="11">
        <v>295</v>
      </c>
      <c r="I132" s="11">
        <v>13</v>
      </c>
      <c r="J132" s="11">
        <v>6013</v>
      </c>
      <c r="K132" s="11">
        <v>1125</v>
      </c>
      <c r="L132" s="11">
        <v>3438</v>
      </c>
      <c r="M132" s="11">
        <v>190</v>
      </c>
      <c r="N132" s="11">
        <v>0</v>
      </c>
      <c r="O132" s="11">
        <v>4753</v>
      </c>
      <c r="P132" s="12">
        <f t="shared" ref="P132:P195" si="8">F132/J132*100</f>
        <v>20.937967736570766</v>
      </c>
      <c r="Q132" s="12">
        <f t="shared" ref="Q132:Q195" si="9">F132/(F132+G132)*100</f>
        <v>22.068361086765993</v>
      </c>
      <c r="R132" s="12">
        <f t="shared" ref="R132:R195" si="10">K132/O132*100</f>
        <v>23.669261519040603</v>
      </c>
      <c r="S132" s="13">
        <f t="shared" ref="S132:S195" si="11">K132/(K132+L132)*100</f>
        <v>24.65483234714004</v>
      </c>
    </row>
    <row r="133" spans="1:19">
      <c r="A133" s="9">
        <v>2562</v>
      </c>
      <c r="B133" s="10" t="s">
        <v>40</v>
      </c>
      <c r="C133" s="10">
        <v>3</v>
      </c>
      <c r="D133" s="11">
        <v>66</v>
      </c>
      <c r="E133" s="11" t="s">
        <v>56</v>
      </c>
      <c r="F133" s="11">
        <v>31</v>
      </c>
      <c r="G133" s="11">
        <v>130</v>
      </c>
      <c r="H133" s="11">
        <v>3</v>
      </c>
      <c r="I133" s="11">
        <v>7</v>
      </c>
      <c r="J133" s="11">
        <v>171</v>
      </c>
      <c r="K133" s="11">
        <v>27</v>
      </c>
      <c r="L133" s="11">
        <v>93</v>
      </c>
      <c r="M133" s="11">
        <v>3</v>
      </c>
      <c r="N133" s="11">
        <v>5</v>
      </c>
      <c r="O133" s="11">
        <v>128</v>
      </c>
      <c r="P133" s="12">
        <f t="shared" si="8"/>
        <v>18.128654970760234</v>
      </c>
      <c r="Q133" s="12">
        <f t="shared" si="9"/>
        <v>19.254658385093169</v>
      </c>
      <c r="R133" s="12">
        <f t="shared" si="10"/>
        <v>21.09375</v>
      </c>
      <c r="S133" s="13">
        <f t="shared" si="11"/>
        <v>22.5</v>
      </c>
    </row>
    <row r="134" spans="1:19">
      <c r="A134" s="9">
        <v>2562</v>
      </c>
      <c r="B134" s="10" t="s">
        <v>40</v>
      </c>
      <c r="C134" s="10">
        <v>2</v>
      </c>
      <c r="D134" s="11">
        <v>67</v>
      </c>
      <c r="E134" s="11" t="s">
        <v>57</v>
      </c>
      <c r="F134" s="11">
        <v>1458</v>
      </c>
      <c r="G134" s="11">
        <v>5215</v>
      </c>
      <c r="H134" s="11">
        <v>2310</v>
      </c>
      <c r="I134" s="11">
        <v>56</v>
      </c>
      <c r="J134" s="11">
        <v>9039</v>
      </c>
      <c r="K134" s="11">
        <v>1210</v>
      </c>
      <c r="L134" s="11">
        <v>3500</v>
      </c>
      <c r="M134" s="11">
        <v>1065</v>
      </c>
      <c r="N134" s="11">
        <v>32</v>
      </c>
      <c r="O134" s="11">
        <v>5807</v>
      </c>
      <c r="P134" s="12">
        <f t="shared" si="8"/>
        <v>16.130102887487556</v>
      </c>
      <c r="Q134" s="12">
        <f t="shared" si="9"/>
        <v>21.849243218942004</v>
      </c>
      <c r="R134" s="12">
        <f t="shared" si="10"/>
        <v>20.836920957465129</v>
      </c>
      <c r="S134" s="13">
        <f t="shared" si="11"/>
        <v>25.690021231422506</v>
      </c>
    </row>
    <row r="135" spans="1:19">
      <c r="A135" s="9">
        <v>2562</v>
      </c>
      <c r="B135" s="10" t="s">
        <v>1</v>
      </c>
      <c r="C135" s="10">
        <v>5</v>
      </c>
      <c r="D135" s="11">
        <v>70</v>
      </c>
      <c r="E135" s="11" t="s">
        <v>58</v>
      </c>
      <c r="F135" s="11">
        <v>309</v>
      </c>
      <c r="G135" s="11">
        <v>2678</v>
      </c>
      <c r="H135" s="11">
        <v>89</v>
      </c>
      <c r="I135" s="11">
        <v>0</v>
      </c>
      <c r="J135" s="11">
        <v>3076</v>
      </c>
      <c r="K135" s="11">
        <v>258</v>
      </c>
      <c r="L135" s="11">
        <v>2035</v>
      </c>
      <c r="M135" s="11">
        <v>70</v>
      </c>
      <c r="N135" s="11">
        <v>0</v>
      </c>
      <c r="O135" s="11">
        <v>2363</v>
      </c>
      <c r="P135" s="12">
        <f t="shared" si="8"/>
        <v>10.045513654096229</v>
      </c>
      <c r="Q135" s="12">
        <f t="shared" si="9"/>
        <v>10.344827586206897</v>
      </c>
      <c r="R135" s="12">
        <f t="shared" si="10"/>
        <v>10.918324164198054</v>
      </c>
      <c r="S135" s="13">
        <f t="shared" si="11"/>
        <v>11.251635412123855</v>
      </c>
    </row>
    <row r="136" spans="1:19">
      <c r="A136" s="9">
        <v>2562</v>
      </c>
      <c r="B136" s="10" t="s">
        <v>1</v>
      </c>
      <c r="C136" s="10">
        <v>5</v>
      </c>
      <c r="D136" s="11">
        <v>71</v>
      </c>
      <c r="E136" s="11" t="s">
        <v>59</v>
      </c>
      <c r="F136" s="11">
        <v>197</v>
      </c>
      <c r="G136" s="11">
        <v>801</v>
      </c>
      <c r="H136" s="11">
        <v>135</v>
      </c>
      <c r="I136" s="11">
        <v>2</v>
      </c>
      <c r="J136" s="11">
        <v>1135</v>
      </c>
      <c r="K136" s="11">
        <v>167</v>
      </c>
      <c r="L136" s="11">
        <v>591</v>
      </c>
      <c r="M136" s="11">
        <v>110</v>
      </c>
      <c r="N136" s="11">
        <v>1</v>
      </c>
      <c r="O136" s="11">
        <v>869</v>
      </c>
      <c r="P136" s="12">
        <f t="shared" si="8"/>
        <v>17.356828193832598</v>
      </c>
      <c r="Q136" s="12">
        <f t="shared" si="9"/>
        <v>19.739478957915832</v>
      </c>
      <c r="R136" s="12">
        <f t="shared" si="10"/>
        <v>19.217491369390103</v>
      </c>
      <c r="S136" s="13">
        <f t="shared" si="11"/>
        <v>22.031662269129288</v>
      </c>
    </row>
    <row r="137" spans="1:19">
      <c r="A137" s="9">
        <v>2562</v>
      </c>
      <c r="B137" s="10" t="s">
        <v>1</v>
      </c>
      <c r="C137" s="10">
        <v>5</v>
      </c>
      <c r="D137" s="11">
        <v>72</v>
      </c>
      <c r="E137" s="11" t="s">
        <v>60</v>
      </c>
      <c r="F137" s="11">
        <v>614</v>
      </c>
      <c r="G137" s="11">
        <v>4381</v>
      </c>
      <c r="H137" s="11">
        <v>147</v>
      </c>
      <c r="I137" s="11">
        <v>34</v>
      </c>
      <c r="J137" s="11">
        <v>5176</v>
      </c>
      <c r="K137" s="11">
        <v>536</v>
      </c>
      <c r="L137" s="11">
        <v>3299</v>
      </c>
      <c r="M137" s="11">
        <v>132</v>
      </c>
      <c r="N137" s="11">
        <v>3</v>
      </c>
      <c r="O137" s="11">
        <v>3970</v>
      </c>
      <c r="P137" s="12">
        <f t="shared" si="8"/>
        <v>11.862442040185471</v>
      </c>
      <c r="Q137" s="12">
        <f t="shared" si="9"/>
        <v>12.292292292292291</v>
      </c>
      <c r="R137" s="12">
        <f t="shared" si="10"/>
        <v>13.50125944584383</v>
      </c>
      <c r="S137" s="13">
        <f t="shared" si="11"/>
        <v>13.976531942633638</v>
      </c>
    </row>
    <row r="138" spans="1:19">
      <c r="A138" s="9">
        <v>2562</v>
      </c>
      <c r="B138" s="10" t="s">
        <v>1</v>
      </c>
      <c r="C138" s="10">
        <v>5</v>
      </c>
      <c r="D138" s="11">
        <v>73</v>
      </c>
      <c r="E138" s="11" t="s">
        <v>61</v>
      </c>
      <c r="F138" s="11">
        <v>1191</v>
      </c>
      <c r="G138" s="11">
        <v>5763</v>
      </c>
      <c r="H138" s="11">
        <v>278</v>
      </c>
      <c r="I138" s="11">
        <v>3</v>
      </c>
      <c r="J138" s="11">
        <v>7235</v>
      </c>
      <c r="K138" s="11">
        <v>1075</v>
      </c>
      <c r="L138" s="11">
        <v>4321</v>
      </c>
      <c r="M138" s="11">
        <v>231</v>
      </c>
      <c r="N138" s="11">
        <v>0</v>
      </c>
      <c r="O138" s="11">
        <v>5627</v>
      </c>
      <c r="P138" s="12">
        <f t="shared" si="8"/>
        <v>16.461644782308223</v>
      </c>
      <c r="Q138" s="12">
        <f t="shared" si="9"/>
        <v>17.126833477135463</v>
      </c>
      <c r="R138" s="12">
        <f t="shared" si="10"/>
        <v>19.104318464545937</v>
      </c>
      <c r="S138" s="13">
        <f t="shared" si="11"/>
        <v>19.92216456634544</v>
      </c>
    </row>
    <row r="139" spans="1:19">
      <c r="A139" s="9">
        <v>2562</v>
      </c>
      <c r="B139" s="10" t="s">
        <v>1</v>
      </c>
      <c r="C139" s="10">
        <v>5</v>
      </c>
      <c r="D139" s="11">
        <v>74</v>
      </c>
      <c r="E139" s="11" t="s">
        <v>62</v>
      </c>
      <c r="F139" s="11">
        <v>434</v>
      </c>
      <c r="G139" s="11">
        <v>3120</v>
      </c>
      <c r="H139" s="11">
        <v>57</v>
      </c>
      <c r="I139" s="11">
        <v>8</v>
      </c>
      <c r="J139" s="11">
        <v>3619</v>
      </c>
      <c r="K139" s="11">
        <v>364</v>
      </c>
      <c r="L139" s="11">
        <v>2352</v>
      </c>
      <c r="M139" s="11">
        <v>46</v>
      </c>
      <c r="N139" s="11">
        <v>6</v>
      </c>
      <c r="O139" s="11">
        <v>2768</v>
      </c>
      <c r="P139" s="12">
        <f t="shared" si="8"/>
        <v>11.992263056092844</v>
      </c>
      <c r="Q139" s="12">
        <f t="shared" si="9"/>
        <v>12.21159257175014</v>
      </c>
      <c r="R139" s="12">
        <f t="shared" si="10"/>
        <v>13.150289017341041</v>
      </c>
      <c r="S139" s="13">
        <f t="shared" si="11"/>
        <v>13.402061855670103</v>
      </c>
    </row>
    <row r="140" spans="1:19">
      <c r="A140" s="9">
        <v>2562</v>
      </c>
      <c r="B140" s="10" t="s">
        <v>1</v>
      </c>
      <c r="C140" s="10">
        <v>5</v>
      </c>
      <c r="D140" s="11">
        <v>75</v>
      </c>
      <c r="E140" s="11" t="s">
        <v>63</v>
      </c>
      <c r="F140" s="11">
        <v>290</v>
      </c>
      <c r="G140" s="11">
        <v>2081</v>
      </c>
      <c r="H140" s="11">
        <v>47</v>
      </c>
      <c r="I140" s="11">
        <v>1</v>
      </c>
      <c r="J140" s="11">
        <v>2419</v>
      </c>
      <c r="K140" s="11">
        <v>246</v>
      </c>
      <c r="L140" s="11">
        <v>1513</v>
      </c>
      <c r="M140" s="11">
        <v>38</v>
      </c>
      <c r="N140" s="11">
        <v>0</v>
      </c>
      <c r="O140" s="11">
        <v>1797</v>
      </c>
      <c r="P140" s="12">
        <f t="shared" si="8"/>
        <v>11.988424968995453</v>
      </c>
      <c r="Q140" s="12">
        <f t="shared" si="9"/>
        <v>12.231126107127794</v>
      </c>
      <c r="R140" s="12">
        <f t="shared" si="10"/>
        <v>13.689482470784641</v>
      </c>
      <c r="S140" s="13">
        <f t="shared" si="11"/>
        <v>13.985218874360433</v>
      </c>
    </row>
    <row r="141" spans="1:19">
      <c r="A141" s="9">
        <v>2562</v>
      </c>
      <c r="B141" s="10" t="s">
        <v>1</v>
      </c>
      <c r="C141" s="10">
        <v>5</v>
      </c>
      <c r="D141" s="11">
        <v>76</v>
      </c>
      <c r="E141" s="11" t="s">
        <v>64</v>
      </c>
      <c r="F141" s="11">
        <v>488</v>
      </c>
      <c r="G141" s="11">
        <v>4666</v>
      </c>
      <c r="H141" s="11">
        <v>89</v>
      </c>
      <c r="I141" s="11">
        <v>4</v>
      </c>
      <c r="J141" s="11">
        <v>5247</v>
      </c>
      <c r="K141" s="11">
        <v>440</v>
      </c>
      <c r="L141" s="11">
        <v>3620</v>
      </c>
      <c r="M141" s="11">
        <v>66</v>
      </c>
      <c r="N141" s="11">
        <v>1</v>
      </c>
      <c r="O141" s="11">
        <v>4127</v>
      </c>
      <c r="P141" s="12">
        <f t="shared" si="8"/>
        <v>9.3005526967791123</v>
      </c>
      <c r="Q141" s="12">
        <f t="shared" si="9"/>
        <v>9.46837407838572</v>
      </c>
      <c r="R141" s="12">
        <f t="shared" si="10"/>
        <v>10.661497455779017</v>
      </c>
      <c r="S141" s="13">
        <f t="shared" si="11"/>
        <v>10.83743842364532</v>
      </c>
    </row>
    <row r="142" spans="1:19">
      <c r="A142" s="9">
        <v>2562</v>
      </c>
      <c r="B142" s="10" t="s">
        <v>1</v>
      </c>
      <c r="C142" s="10">
        <v>5</v>
      </c>
      <c r="D142" s="11">
        <v>77</v>
      </c>
      <c r="E142" s="11" t="s">
        <v>65</v>
      </c>
      <c r="F142" s="11">
        <v>834</v>
      </c>
      <c r="G142" s="11">
        <v>5113</v>
      </c>
      <c r="H142" s="11">
        <v>149</v>
      </c>
      <c r="I142" s="11">
        <v>25</v>
      </c>
      <c r="J142" s="11">
        <v>6121</v>
      </c>
      <c r="K142" s="11">
        <v>699</v>
      </c>
      <c r="L142" s="11">
        <v>3797</v>
      </c>
      <c r="M142" s="11">
        <v>126</v>
      </c>
      <c r="N142" s="11">
        <v>8</v>
      </c>
      <c r="O142" s="11">
        <v>4630</v>
      </c>
      <c r="P142" s="12">
        <f t="shared" si="8"/>
        <v>13.625224636497304</v>
      </c>
      <c r="Q142" s="12">
        <f t="shared" si="9"/>
        <v>14.023877585337145</v>
      </c>
      <c r="R142" s="12">
        <f t="shared" si="10"/>
        <v>15.097192224622031</v>
      </c>
      <c r="S142" s="13">
        <f t="shared" si="11"/>
        <v>15.547153024911031</v>
      </c>
    </row>
    <row r="143" spans="1:19">
      <c r="A143" s="9">
        <v>2562</v>
      </c>
      <c r="B143" s="10" t="s">
        <v>66</v>
      </c>
      <c r="C143" s="10">
        <v>11</v>
      </c>
      <c r="D143" s="11">
        <v>80</v>
      </c>
      <c r="E143" s="11" t="s">
        <v>67</v>
      </c>
      <c r="F143" s="11">
        <v>592</v>
      </c>
      <c r="G143" s="11">
        <v>5474</v>
      </c>
      <c r="H143" s="11">
        <v>133</v>
      </c>
      <c r="I143" s="11">
        <v>12</v>
      </c>
      <c r="J143" s="11">
        <v>6211</v>
      </c>
      <c r="K143" s="11">
        <v>523</v>
      </c>
      <c r="L143" s="11">
        <v>4055</v>
      </c>
      <c r="M143" s="11">
        <v>97</v>
      </c>
      <c r="N143" s="11">
        <v>0</v>
      </c>
      <c r="O143" s="11">
        <v>4675</v>
      </c>
      <c r="P143" s="12">
        <f t="shared" si="8"/>
        <v>9.5314764128159712</v>
      </c>
      <c r="Q143" s="12">
        <f t="shared" si="9"/>
        <v>9.7593142103527857</v>
      </c>
      <c r="R143" s="12">
        <f t="shared" si="10"/>
        <v>11.18716577540107</v>
      </c>
      <c r="S143" s="13">
        <f t="shared" si="11"/>
        <v>11.424202708606378</v>
      </c>
    </row>
    <row r="144" spans="1:19">
      <c r="A144" s="9">
        <v>2562</v>
      </c>
      <c r="B144" s="10" t="s">
        <v>66</v>
      </c>
      <c r="C144" s="10">
        <v>11</v>
      </c>
      <c r="D144" s="11">
        <v>81</v>
      </c>
      <c r="E144" s="11" t="s">
        <v>68</v>
      </c>
      <c r="F144" s="11">
        <v>89</v>
      </c>
      <c r="G144" s="11">
        <v>4469</v>
      </c>
      <c r="H144" s="11">
        <v>31</v>
      </c>
      <c r="I144" s="11">
        <v>8</v>
      </c>
      <c r="J144" s="11">
        <v>4597</v>
      </c>
      <c r="K144" s="11">
        <v>79</v>
      </c>
      <c r="L144" s="11">
        <v>3234</v>
      </c>
      <c r="M144" s="11">
        <v>27</v>
      </c>
      <c r="N144" s="11">
        <v>0</v>
      </c>
      <c r="O144" s="11">
        <v>3340</v>
      </c>
      <c r="P144" s="12">
        <f t="shared" si="8"/>
        <v>1.9360452469001521</v>
      </c>
      <c r="Q144" s="12">
        <f t="shared" si="9"/>
        <v>1.952610794207986</v>
      </c>
      <c r="R144" s="12">
        <f t="shared" si="10"/>
        <v>2.3652694610778444</v>
      </c>
      <c r="S144" s="13">
        <f t="shared" si="11"/>
        <v>2.3845457289465739</v>
      </c>
    </row>
    <row r="145" spans="1:19">
      <c r="A145" s="9">
        <v>2562</v>
      </c>
      <c r="B145" s="10" t="s">
        <v>66</v>
      </c>
      <c r="C145" s="10">
        <v>11</v>
      </c>
      <c r="D145" s="11">
        <v>82</v>
      </c>
      <c r="E145" s="11" t="s">
        <v>69</v>
      </c>
      <c r="F145" s="11">
        <v>80</v>
      </c>
      <c r="G145" s="11">
        <v>824</v>
      </c>
      <c r="H145" s="11">
        <v>27</v>
      </c>
      <c r="I145" s="11">
        <v>7</v>
      </c>
      <c r="J145" s="11">
        <v>938</v>
      </c>
      <c r="K145" s="11">
        <v>69</v>
      </c>
      <c r="L145" s="11">
        <v>579</v>
      </c>
      <c r="M145" s="11">
        <v>22</v>
      </c>
      <c r="N145" s="11">
        <v>2</v>
      </c>
      <c r="O145" s="11">
        <v>672</v>
      </c>
      <c r="P145" s="12">
        <f t="shared" si="8"/>
        <v>8.5287846481876333</v>
      </c>
      <c r="Q145" s="12">
        <f t="shared" si="9"/>
        <v>8.8495575221238933</v>
      </c>
      <c r="R145" s="12">
        <f t="shared" si="10"/>
        <v>10.267857142857142</v>
      </c>
      <c r="S145" s="13">
        <f t="shared" si="11"/>
        <v>10.648148148148149</v>
      </c>
    </row>
    <row r="146" spans="1:19">
      <c r="A146" s="9">
        <v>2562</v>
      </c>
      <c r="B146" s="10" t="s">
        <v>66</v>
      </c>
      <c r="C146" s="10">
        <v>11</v>
      </c>
      <c r="D146" s="11">
        <v>83</v>
      </c>
      <c r="E146" s="11" t="s">
        <v>70</v>
      </c>
      <c r="F146" s="11">
        <v>520</v>
      </c>
      <c r="G146" s="11">
        <v>5572</v>
      </c>
      <c r="H146" s="11">
        <v>161</v>
      </c>
      <c r="I146" s="11">
        <v>6</v>
      </c>
      <c r="J146" s="11">
        <v>6259</v>
      </c>
      <c r="K146" s="11">
        <v>449</v>
      </c>
      <c r="L146" s="11">
        <v>4437</v>
      </c>
      <c r="M146" s="11">
        <v>135</v>
      </c>
      <c r="N146" s="11">
        <v>0</v>
      </c>
      <c r="O146" s="11">
        <v>5021</v>
      </c>
      <c r="P146" s="12">
        <f t="shared" si="8"/>
        <v>8.3080364275443372</v>
      </c>
      <c r="Q146" s="12">
        <f t="shared" si="9"/>
        <v>8.5357846355876568</v>
      </c>
      <c r="R146" s="12">
        <f t="shared" si="10"/>
        <v>8.9424417446723758</v>
      </c>
      <c r="S146" s="13">
        <f t="shared" si="11"/>
        <v>9.1895210806385581</v>
      </c>
    </row>
    <row r="147" spans="1:19">
      <c r="A147" s="9">
        <v>2562</v>
      </c>
      <c r="B147" s="10" t="s">
        <v>66</v>
      </c>
      <c r="C147" s="10">
        <v>11</v>
      </c>
      <c r="D147" s="11">
        <v>84</v>
      </c>
      <c r="E147" s="11" t="s">
        <v>71</v>
      </c>
      <c r="F147" s="11">
        <v>899</v>
      </c>
      <c r="G147" s="11">
        <v>7760</v>
      </c>
      <c r="H147" s="11">
        <v>270</v>
      </c>
      <c r="I147" s="11">
        <v>50</v>
      </c>
      <c r="J147" s="11">
        <v>8979</v>
      </c>
      <c r="K147" s="11">
        <v>771</v>
      </c>
      <c r="L147" s="11">
        <v>5816</v>
      </c>
      <c r="M147" s="11">
        <v>224</v>
      </c>
      <c r="N147" s="11">
        <v>4</v>
      </c>
      <c r="O147" s="11">
        <v>6815</v>
      </c>
      <c r="P147" s="12">
        <f t="shared" si="8"/>
        <v>10.01225080743958</v>
      </c>
      <c r="Q147" s="12">
        <f t="shared" si="9"/>
        <v>10.382261231089041</v>
      </c>
      <c r="R147" s="12">
        <f t="shared" si="10"/>
        <v>11.313279530447543</v>
      </c>
      <c r="S147" s="13">
        <f t="shared" si="11"/>
        <v>11.704873235160164</v>
      </c>
    </row>
    <row r="148" spans="1:19">
      <c r="A148" s="9">
        <v>2562</v>
      </c>
      <c r="B148" s="10" t="s">
        <v>66</v>
      </c>
      <c r="C148" s="10">
        <v>11</v>
      </c>
      <c r="D148" s="11">
        <v>85</v>
      </c>
      <c r="E148" s="11" t="s">
        <v>72</v>
      </c>
      <c r="F148" s="11">
        <v>193</v>
      </c>
      <c r="G148" s="11">
        <v>2310</v>
      </c>
      <c r="H148" s="11">
        <v>30</v>
      </c>
      <c r="I148" s="11">
        <v>3</v>
      </c>
      <c r="J148" s="11">
        <v>2536</v>
      </c>
      <c r="K148" s="11">
        <v>168</v>
      </c>
      <c r="L148" s="11">
        <v>1673</v>
      </c>
      <c r="M148" s="11">
        <v>19</v>
      </c>
      <c r="N148" s="11">
        <v>2</v>
      </c>
      <c r="O148" s="11">
        <v>1862</v>
      </c>
      <c r="P148" s="12">
        <f t="shared" si="8"/>
        <v>7.6104100946372242</v>
      </c>
      <c r="Q148" s="12">
        <f t="shared" si="9"/>
        <v>7.7107471034758293</v>
      </c>
      <c r="R148" s="12">
        <f t="shared" si="10"/>
        <v>9.0225563909774422</v>
      </c>
      <c r="S148" s="13">
        <f t="shared" si="11"/>
        <v>9.1254752851711025</v>
      </c>
    </row>
    <row r="149" spans="1:19">
      <c r="A149" s="9">
        <v>2562</v>
      </c>
      <c r="B149" s="10" t="s">
        <v>66</v>
      </c>
      <c r="C149" s="10">
        <v>11</v>
      </c>
      <c r="D149" s="11">
        <v>86</v>
      </c>
      <c r="E149" s="11" t="s">
        <v>73</v>
      </c>
      <c r="F149" s="11">
        <v>313</v>
      </c>
      <c r="G149" s="11">
        <v>3675</v>
      </c>
      <c r="H149" s="11">
        <v>78</v>
      </c>
      <c r="I149" s="11">
        <v>8</v>
      </c>
      <c r="J149" s="11">
        <v>4074</v>
      </c>
      <c r="K149" s="11">
        <v>268</v>
      </c>
      <c r="L149" s="11">
        <v>2686</v>
      </c>
      <c r="M149" s="11">
        <v>63</v>
      </c>
      <c r="N149" s="11">
        <v>0</v>
      </c>
      <c r="O149" s="11">
        <v>3017</v>
      </c>
      <c r="P149" s="12">
        <f t="shared" si="8"/>
        <v>7.6828669612174769</v>
      </c>
      <c r="Q149" s="12">
        <f t="shared" si="9"/>
        <v>7.8485456369107327</v>
      </c>
      <c r="R149" s="12">
        <f t="shared" si="10"/>
        <v>8.8829963539940344</v>
      </c>
      <c r="S149" s="13">
        <f t="shared" si="11"/>
        <v>9.0724441435341898</v>
      </c>
    </row>
    <row r="150" spans="1:19">
      <c r="A150" s="9">
        <v>2562</v>
      </c>
      <c r="B150" s="10" t="s">
        <v>66</v>
      </c>
      <c r="C150" s="10">
        <v>12</v>
      </c>
      <c r="D150" s="11">
        <v>90</v>
      </c>
      <c r="E150" s="11" t="s">
        <v>74</v>
      </c>
      <c r="F150" s="11">
        <v>1053</v>
      </c>
      <c r="G150" s="11">
        <v>10257</v>
      </c>
      <c r="H150" s="11">
        <v>323</v>
      </c>
      <c r="I150" s="11">
        <v>70</v>
      </c>
      <c r="J150" s="11">
        <v>11703</v>
      </c>
      <c r="K150" s="11">
        <v>924</v>
      </c>
      <c r="L150" s="11">
        <v>7483</v>
      </c>
      <c r="M150" s="11">
        <v>272</v>
      </c>
      <c r="N150" s="11">
        <v>3</v>
      </c>
      <c r="O150" s="11">
        <v>8682</v>
      </c>
      <c r="P150" s="12">
        <f t="shared" si="8"/>
        <v>8.9976928992566005</v>
      </c>
      <c r="Q150" s="12">
        <f t="shared" si="9"/>
        <v>9.3103448275862082</v>
      </c>
      <c r="R150" s="12">
        <f t="shared" si="10"/>
        <v>10.642709053213546</v>
      </c>
      <c r="S150" s="13">
        <f t="shared" si="11"/>
        <v>10.990840965861782</v>
      </c>
    </row>
    <row r="151" spans="1:19">
      <c r="A151" s="9">
        <v>2562</v>
      </c>
      <c r="B151" s="10" t="s">
        <v>66</v>
      </c>
      <c r="C151" s="10">
        <v>12</v>
      </c>
      <c r="D151" s="11">
        <v>91</v>
      </c>
      <c r="E151" s="11" t="s">
        <v>75</v>
      </c>
      <c r="F151" s="11">
        <v>113</v>
      </c>
      <c r="G151" s="11">
        <v>1747</v>
      </c>
      <c r="H151" s="11">
        <v>203</v>
      </c>
      <c r="I151" s="11">
        <v>9</v>
      </c>
      <c r="J151" s="11">
        <v>2072</v>
      </c>
      <c r="K151" s="11">
        <v>104</v>
      </c>
      <c r="L151" s="11">
        <v>1310</v>
      </c>
      <c r="M151" s="11">
        <v>160</v>
      </c>
      <c r="N151" s="11">
        <v>2</v>
      </c>
      <c r="O151" s="11">
        <v>1576</v>
      </c>
      <c r="P151" s="12">
        <f t="shared" si="8"/>
        <v>5.4536679536679538</v>
      </c>
      <c r="Q151" s="12">
        <f t="shared" si="9"/>
        <v>6.075268817204301</v>
      </c>
      <c r="R151" s="12">
        <f t="shared" si="10"/>
        <v>6.5989847715736047</v>
      </c>
      <c r="S151" s="13">
        <f t="shared" si="11"/>
        <v>7.355021216407355</v>
      </c>
    </row>
    <row r="152" spans="1:19">
      <c r="A152" s="9">
        <v>2562</v>
      </c>
      <c r="B152" s="10" t="s">
        <v>66</v>
      </c>
      <c r="C152" s="10">
        <v>12</v>
      </c>
      <c r="D152" s="11">
        <v>92</v>
      </c>
      <c r="E152" s="11" t="s">
        <v>76</v>
      </c>
      <c r="F152" s="11">
        <v>419</v>
      </c>
      <c r="G152" s="11">
        <v>2526</v>
      </c>
      <c r="H152" s="11">
        <v>235</v>
      </c>
      <c r="I152" s="11">
        <v>5</v>
      </c>
      <c r="J152" s="11">
        <v>3185</v>
      </c>
      <c r="K152" s="11">
        <v>377</v>
      </c>
      <c r="L152" s="11">
        <v>1822</v>
      </c>
      <c r="M152" s="11">
        <v>188</v>
      </c>
      <c r="N152" s="11">
        <v>1</v>
      </c>
      <c r="O152" s="11">
        <v>2388</v>
      </c>
      <c r="P152" s="12">
        <f t="shared" si="8"/>
        <v>13.15541601255887</v>
      </c>
      <c r="Q152" s="12">
        <f t="shared" si="9"/>
        <v>14.227504244482173</v>
      </c>
      <c r="R152" s="12">
        <f t="shared" si="10"/>
        <v>15.787269681742044</v>
      </c>
      <c r="S152" s="13">
        <f t="shared" si="11"/>
        <v>17.144156434743067</v>
      </c>
    </row>
    <row r="153" spans="1:19">
      <c r="A153" s="9">
        <v>2562</v>
      </c>
      <c r="B153" s="10" t="s">
        <v>66</v>
      </c>
      <c r="C153" s="10">
        <v>12</v>
      </c>
      <c r="D153" s="11">
        <v>93</v>
      </c>
      <c r="E153" s="11" t="s">
        <v>77</v>
      </c>
      <c r="F153" s="11">
        <v>6</v>
      </c>
      <c r="G153" s="11">
        <v>83</v>
      </c>
      <c r="H153" s="11">
        <v>6</v>
      </c>
      <c r="I153" s="11">
        <v>1</v>
      </c>
      <c r="J153" s="11">
        <v>96</v>
      </c>
      <c r="K153" s="11">
        <v>5</v>
      </c>
      <c r="L153" s="11">
        <v>48</v>
      </c>
      <c r="M153" s="11">
        <v>3</v>
      </c>
      <c r="N153" s="11">
        <v>0</v>
      </c>
      <c r="O153" s="11">
        <v>56</v>
      </c>
      <c r="P153" s="12">
        <f t="shared" si="8"/>
        <v>6.25</v>
      </c>
      <c r="Q153" s="12">
        <f t="shared" si="9"/>
        <v>6.7415730337078648</v>
      </c>
      <c r="R153" s="12">
        <f t="shared" si="10"/>
        <v>8.9285714285714288</v>
      </c>
      <c r="S153" s="13">
        <f t="shared" si="11"/>
        <v>9.433962264150944</v>
      </c>
    </row>
    <row r="154" spans="1:19">
      <c r="A154" s="9">
        <v>2562</v>
      </c>
      <c r="B154" s="10" t="s">
        <v>66</v>
      </c>
      <c r="C154" s="10">
        <v>12</v>
      </c>
      <c r="D154" s="11">
        <v>94</v>
      </c>
      <c r="E154" s="11" t="s">
        <v>78</v>
      </c>
      <c r="F154" s="11">
        <v>2</v>
      </c>
      <c r="G154" s="11">
        <v>185</v>
      </c>
      <c r="H154" s="11">
        <v>1</v>
      </c>
      <c r="I154" s="11">
        <v>7</v>
      </c>
      <c r="J154" s="11">
        <v>195</v>
      </c>
      <c r="K154" s="11">
        <v>2</v>
      </c>
      <c r="L154" s="11">
        <v>117</v>
      </c>
      <c r="M154" s="11">
        <v>1</v>
      </c>
      <c r="N154" s="11">
        <v>1</v>
      </c>
      <c r="O154" s="11">
        <v>121</v>
      </c>
      <c r="P154" s="12">
        <f t="shared" si="8"/>
        <v>1.0256410256410255</v>
      </c>
      <c r="Q154" s="12">
        <f t="shared" si="9"/>
        <v>1.0695187165775399</v>
      </c>
      <c r="R154" s="12">
        <f t="shared" si="10"/>
        <v>1.6528925619834711</v>
      </c>
      <c r="S154" s="13">
        <f t="shared" si="11"/>
        <v>1.680672268907563</v>
      </c>
    </row>
    <row r="155" spans="1:19">
      <c r="A155" s="9">
        <v>2562</v>
      </c>
      <c r="B155" s="10" t="s">
        <v>66</v>
      </c>
      <c r="C155" s="10">
        <v>12</v>
      </c>
      <c r="D155" s="11">
        <v>95</v>
      </c>
      <c r="E155" s="11" t="s">
        <v>79</v>
      </c>
      <c r="F155" s="11">
        <v>0</v>
      </c>
      <c r="G155" s="11">
        <v>6</v>
      </c>
      <c r="H155" s="11">
        <v>0</v>
      </c>
      <c r="I155" s="11">
        <v>0</v>
      </c>
      <c r="J155" s="11">
        <v>6</v>
      </c>
      <c r="K155" s="11">
        <v>0</v>
      </c>
      <c r="L155" s="11">
        <v>6</v>
      </c>
      <c r="M155" s="11">
        <v>0</v>
      </c>
      <c r="N155" s="11">
        <v>0</v>
      </c>
      <c r="O155" s="11">
        <v>6</v>
      </c>
      <c r="P155" s="12">
        <f t="shared" si="8"/>
        <v>0</v>
      </c>
      <c r="Q155" s="12">
        <f t="shared" si="9"/>
        <v>0</v>
      </c>
      <c r="R155" s="12">
        <f t="shared" si="10"/>
        <v>0</v>
      </c>
      <c r="S155" s="13">
        <f t="shared" si="11"/>
        <v>0</v>
      </c>
    </row>
    <row r="156" spans="1:19">
      <c r="A156" s="9">
        <v>2562</v>
      </c>
      <c r="B156" s="10" t="s">
        <v>66</v>
      </c>
      <c r="C156" s="10">
        <v>12</v>
      </c>
      <c r="D156" s="11">
        <v>96</v>
      </c>
      <c r="E156" s="11" t="s">
        <v>80</v>
      </c>
      <c r="F156" s="11">
        <v>24</v>
      </c>
      <c r="G156" s="11">
        <v>1079</v>
      </c>
      <c r="H156" s="11">
        <v>129</v>
      </c>
      <c r="I156" s="11">
        <v>16</v>
      </c>
      <c r="J156" s="11">
        <v>1248</v>
      </c>
      <c r="K156" s="11">
        <v>21</v>
      </c>
      <c r="L156" s="11">
        <v>766</v>
      </c>
      <c r="M156" s="11">
        <v>104</v>
      </c>
      <c r="N156" s="11">
        <v>10</v>
      </c>
      <c r="O156" s="11">
        <v>901</v>
      </c>
      <c r="P156" s="12">
        <f t="shared" si="8"/>
        <v>1.9230769230769231</v>
      </c>
      <c r="Q156" s="12">
        <f t="shared" si="9"/>
        <v>2.1758839528558478</v>
      </c>
      <c r="R156" s="12">
        <f t="shared" si="10"/>
        <v>2.3307436182019976</v>
      </c>
      <c r="S156" s="13">
        <f t="shared" si="11"/>
        <v>2.6683608640406606</v>
      </c>
    </row>
    <row r="157" spans="1:19">
      <c r="A157" s="9">
        <v>2563</v>
      </c>
      <c r="B157" s="10" t="s">
        <v>0</v>
      </c>
      <c r="C157" s="10">
        <v>13</v>
      </c>
      <c r="D157" s="11">
        <v>10</v>
      </c>
      <c r="E157" s="11" t="s">
        <v>0</v>
      </c>
      <c r="F157" s="11">
        <v>348</v>
      </c>
      <c r="G157" s="11">
        <v>2670</v>
      </c>
      <c r="H157" s="11">
        <v>33</v>
      </c>
      <c r="I157" s="11">
        <v>59</v>
      </c>
      <c r="J157" s="11">
        <v>3110</v>
      </c>
      <c r="K157" s="11">
        <v>310</v>
      </c>
      <c r="L157" s="11">
        <v>2097</v>
      </c>
      <c r="M157" s="11">
        <v>26</v>
      </c>
      <c r="N157" s="11">
        <v>37</v>
      </c>
      <c r="O157" s="11">
        <v>2470</v>
      </c>
      <c r="P157" s="12">
        <f t="shared" si="8"/>
        <v>11.189710610932476</v>
      </c>
      <c r="Q157" s="12">
        <f t="shared" si="9"/>
        <v>11.530815109343937</v>
      </c>
      <c r="R157" s="12">
        <f t="shared" si="10"/>
        <v>12.550607287449392</v>
      </c>
      <c r="S157" s="13">
        <f t="shared" si="11"/>
        <v>12.879102617366014</v>
      </c>
    </row>
    <row r="158" spans="1:19">
      <c r="A158" s="9">
        <v>2563</v>
      </c>
      <c r="B158" s="10" t="s">
        <v>1</v>
      </c>
      <c r="C158" s="10">
        <v>6</v>
      </c>
      <c r="D158" s="11">
        <v>11</v>
      </c>
      <c r="E158" s="11" t="s">
        <v>2</v>
      </c>
      <c r="F158" s="11">
        <v>172</v>
      </c>
      <c r="G158" s="11">
        <v>1123</v>
      </c>
      <c r="H158" s="11">
        <v>646</v>
      </c>
      <c r="I158" s="11">
        <v>0</v>
      </c>
      <c r="J158" s="11">
        <v>1941</v>
      </c>
      <c r="K158" s="11">
        <v>149</v>
      </c>
      <c r="L158" s="11">
        <v>814</v>
      </c>
      <c r="M158" s="11">
        <v>460</v>
      </c>
      <c r="N158" s="11">
        <v>0</v>
      </c>
      <c r="O158" s="11">
        <v>1423</v>
      </c>
      <c r="P158" s="12">
        <f t="shared" si="8"/>
        <v>8.8614116434827395</v>
      </c>
      <c r="Q158" s="12">
        <f t="shared" si="9"/>
        <v>13.281853281853282</v>
      </c>
      <c r="R158" s="12">
        <f t="shared" si="10"/>
        <v>10.470836261419535</v>
      </c>
      <c r="S158" s="13">
        <f t="shared" si="11"/>
        <v>15.472481827622014</v>
      </c>
    </row>
    <row r="159" spans="1:19">
      <c r="A159" s="9">
        <v>2563</v>
      </c>
      <c r="B159" s="10" t="s">
        <v>1</v>
      </c>
      <c r="C159" s="10">
        <v>4</v>
      </c>
      <c r="D159" s="11">
        <v>12</v>
      </c>
      <c r="E159" s="11" t="s">
        <v>3</v>
      </c>
      <c r="F159" s="11">
        <v>29</v>
      </c>
      <c r="G159" s="11">
        <v>806</v>
      </c>
      <c r="H159" s="11">
        <v>3</v>
      </c>
      <c r="I159" s="11">
        <v>1</v>
      </c>
      <c r="J159" s="11">
        <v>839</v>
      </c>
      <c r="K159" s="11">
        <v>28</v>
      </c>
      <c r="L159" s="11">
        <v>661</v>
      </c>
      <c r="M159" s="11">
        <v>2</v>
      </c>
      <c r="N159" s="11">
        <v>1</v>
      </c>
      <c r="O159" s="11">
        <v>692</v>
      </c>
      <c r="P159" s="12">
        <f t="shared" si="8"/>
        <v>3.4564958283671037</v>
      </c>
      <c r="Q159" s="12">
        <f t="shared" si="9"/>
        <v>3.4730538922155691</v>
      </c>
      <c r="R159" s="12">
        <f t="shared" si="10"/>
        <v>4.0462427745664744</v>
      </c>
      <c r="S159" s="13">
        <f t="shared" si="11"/>
        <v>4.0638606676342528</v>
      </c>
    </row>
    <row r="160" spans="1:19">
      <c r="A160" s="9">
        <v>2563</v>
      </c>
      <c r="B160" s="10" t="s">
        <v>1</v>
      </c>
      <c r="C160" s="10">
        <v>4</v>
      </c>
      <c r="D160" s="11">
        <v>13</v>
      </c>
      <c r="E160" s="11" t="s">
        <v>4</v>
      </c>
      <c r="F160" s="11">
        <v>7</v>
      </c>
      <c r="G160" s="11">
        <v>78</v>
      </c>
      <c r="H160" s="11">
        <v>9</v>
      </c>
      <c r="I160" s="11">
        <v>0</v>
      </c>
      <c r="J160" s="11">
        <v>94</v>
      </c>
      <c r="K160" s="11">
        <v>6</v>
      </c>
      <c r="L160" s="11">
        <v>65</v>
      </c>
      <c r="M160" s="11">
        <v>4</v>
      </c>
      <c r="N160" s="11">
        <v>0</v>
      </c>
      <c r="O160" s="11">
        <v>75</v>
      </c>
      <c r="P160" s="12">
        <f t="shared" si="8"/>
        <v>7.4468085106382977</v>
      </c>
      <c r="Q160" s="12">
        <f t="shared" si="9"/>
        <v>8.235294117647058</v>
      </c>
      <c r="R160" s="12">
        <f t="shared" si="10"/>
        <v>8</v>
      </c>
      <c r="S160" s="13">
        <f t="shared" si="11"/>
        <v>8.4507042253521121</v>
      </c>
    </row>
    <row r="161" spans="1:19">
      <c r="A161" s="9">
        <v>2563</v>
      </c>
      <c r="B161" s="10" t="s">
        <v>1</v>
      </c>
      <c r="C161" s="10">
        <v>4</v>
      </c>
      <c r="D161" s="11">
        <v>14</v>
      </c>
      <c r="E161" s="11" t="s">
        <v>5</v>
      </c>
      <c r="F161" s="11">
        <v>104</v>
      </c>
      <c r="G161" s="11">
        <v>353</v>
      </c>
      <c r="H161" s="11">
        <v>32</v>
      </c>
      <c r="I161" s="11">
        <v>0</v>
      </c>
      <c r="J161" s="11">
        <v>489</v>
      </c>
      <c r="K161" s="11">
        <v>92</v>
      </c>
      <c r="L161" s="11">
        <v>283</v>
      </c>
      <c r="M161" s="11">
        <v>21</v>
      </c>
      <c r="N161" s="11">
        <v>0</v>
      </c>
      <c r="O161" s="11">
        <v>396</v>
      </c>
      <c r="P161" s="12">
        <f t="shared" si="8"/>
        <v>21.267893660531698</v>
      </c>
      <c r="Q161" s="12">
        <f t="shared" si="9"/>
        <v>22.75711159737418</v>
      </c>
      <c r="R161" s="12">
        <f t="shared" si="10"/>
        <v>23.232323232323232</v>
      </c>
      <c r="S161" s="13">
        <f t="shared" si="11"/>
        <v>24.533333333333331</v>
      </c>
    </row>
    <row r="162" spans="1:19">
      <c r="A162" s="9">
        <v>2563</v>
      </c>
      <c r="B162" s="10" t="s">
        <v>1</v>
      </c>
      <c r="C162" s="10">
        <v>4</v>
      </c>
      <c r="D162" s="11">
        <v>15</v>
      </c>
      <c r="E162" s="11" t="s">
        <v>6</v>
      </c>
      <c r="F162" s="11">
        <v>54</v>
      </c>
      <c r="G162" s="11">
        <v>759</v>
      </c>
      <c r="H162" s="11">
        <v>121</v>
      </c>
      <c r="I162" s="11">
        <v>0</v>
      </c>
      <c r="J162" s="11">
        <v>934</v>
      </c>
      <c r="K162" s="11">
        <v>45</v>
      </c>
      <c r="L162" s="11">
        <v>608</v>
      </c>
      <c r="M162" s="11">
        <v>90</v>
      </c>
      <c r="N162" s="11">
        <v>0</v>
      </c>
      <c r="O162" s="11">
        <v>743</v>
      </c>
      <c r="P162" s="12">
        <f t="shared" si="8"/>
        <v>5.7815845824411136</v>
      </c>
      <c r="Q162" s="12">
        <f t="shared" si="9"/>
        <v>6.6420664206642073</v>
      </c>
      <c r="R162" s="12">
        <f t="shared" si="10"/>
        <v>6.0565275908479137</v>
      </c>
      <c r="S162" s="13">
        <f t="shared" si="11"/>
        <v>6.8912710566615614</v>
      </c>
    </row>
    <row r="163" spans="1:19">
      <c r="A163" s="9">
        <v>2563</v>
      </c>
      <c r="B163" s="10" t="s">
        <v>1</v>
      </c>
      <c r="C163" s="10">
        <v>4</v>
      </c>
      <c r="D163" s="11">
        <v>16</v>
      </c>
      <c r="E163" s="11" t="s">
        <v>7</v>
      </c>
      <c r="F163" s="11">
        <v>221</v>
      </c>
      <c r="G163" s="11">
        <v>934</v>
      </c>
      <c r="H163" s="11">
        <v>3905</v>
      </c>
      <c r="I163" s="11">
        <v>4</v>
      </c>
      <c r="J163" s="11">
        <v>5064</v>
      </c>
      <c r="K163" s="11">
        <v>192</v>
      </c>
      <c r="L163" s="11">
        <v>743</v>
      </c>
      <c r="M163" s="11">
        <v>2629</v>
      </c>
      <c r="N163" s="11">
        <v>1</v>
      </c>
      <c r="O163" s="11">
        <v>3565</v>
      </c>
      <c r="P163" s="12">
        <f t="shared" si="8"/>
        <v>4.3641390205371247</v>
      </c>
      <c r="Q163" s="12">
        <f t="shared" si="9"/>
        <v>19.134199134199132</v>
      </c>
      <c r="R163" s="12">
        <f t="shared" si="10"/>
        <v>5.3856942496493687</v>
      </c>
      <c r="S163" s="13">
        <f t="shared" si="11"/>
        <v>20.53475935828877</v>
      </c>
    </row>
    <row r="164" spans="1:19">
      <c r="A164" s="9">
        <v>2563</v>
      </c>
      <c r="B164" s="10" t="s">
        <v>1</v>
      </c>
      <c r="C164" s="10">
        <v>4</v>
      </c>
      <c r="D164" s="11">
        <v>17</v>
      </c>
      <c r="E164" s="11" t="s">
        <v>8</v>
      </c>
      <c r="F164" s="11">
        <v>178</v>
      </c>
      <c r="G164" s="11">
        <v>1332</v>
      </c>
      <c r="H164" s="11">
        <v>409</v>
      </c>
      <c r="I164" s="11">
        <v>2</v>
      </c>
      <c r="J164" s="11">
        <v>1921</v>
      </c>
      <c r="K164" s="11">
        <v>145</v>
      </c>
      <c r="L164" s="11">
        <v>944</v>
      </c>
      <c r="M164" s="11">
        <v>311</v>
      </c>
      <c r="N164" s="11">
        <v>2</v>
      </c>
      <c r="O164" s="11">
        <v>1402</v>
      </c>
      <c r="P164" s="12">
        <f t="shared" si="8"/>
        <v>9.2660072878709006</v>
      </c>
      <c r="Q164" s="12">
        <f t="shared" si="9"/>
        <v>11.788079470198676</v>
      </c>
      <c r="R164" s="12">
        <f t="shared" si="10"/>
        <v>10.342368045649073</v>
      </c>
      <c r="S164" s="13">
        <f t="shared" si="11"/>
        <v>13.314967860422405</v>
      </c>
    </row>
    <row r="165" spans="1:19">
      <c r="A165" s="9">
        <v>2563</v>
      </c>
      <c r="B165" s="10" t="s">
        <v>1</v>
      </c>
      <c r="C165" s="10">
        <v>3</v>
      </c>
      <c r="D165" s="11">
        <v>18</v>
      </c>
      <c r="E165" s="11" t="s">
        <v>9</v>
      </c>
      <c r="F165" s="11">
        <v>254</v>
      </c>
      <c r="G165" s="11">
        <v>904</v>
      </c>
      <c r="H165" s="11">
        <v>612</v>
      </c>
      <c r="I165" s="11">
        <v>41</v>
      </c>
      <c r="J165" s="11">
        <v>1811</v>
      </c>
      <c r="K165" s="11">
        <v>219</v>
      </c>
      <c r="L165" s="11">
        <v>659</v>
      </c>
      <c r="M165" s="11">
        <v>455</v>
      </c>
      <c r="N165" s="11">
        <v>20</v>
      </c>
      <c r="O165" s="11">
        <v>1353</v>
      </c>
      <c r="P165" s="12">
        <f t="shared" si="8"/>
        <v>14.025400331308669</v>
      </c>
      <c r="Q165" s="12">
        <f t="shared" si="9"/>
        <v>21.934369602763386</v>
      </c>
      <c r="R165" s="12">
        <f t="shared" si="10"/>
        <v>16.186252771618626</v>
      </c>
      <c r="S165" s="13">
        <f t="shared" si="11"/>
        <v>24.943052391799544</v>
      </c>
    </row>
    <row r="166" spans="1:19">
      <c r="A166" s="9">
        <v>2563</v>
      </c>
      <c r="B166" s="10" t="s">
        <v>1</v>
      </c>
      <c r="C166" s="10">
        <v>4</v>
      </c>
      <c r="D166" s="11">
        <v>19</v>
      </c>
      <c r="E166" s="11" t="s">
        <v>10</v>
      </c>
      <c r="F166" s="11">
        <v>617</v>
      </c>
      <c r="G166" s="11">
        <v>3485</v>
      </c>
      <c r="H166" s="11">
        <v>155</v>
      </c>
      <c r="I166" s="11">
        <v>6</v>
      </c>
      <c r="J166" s="11">
        <v>4263</v>
      </c>
      <c r="K166" s="11">
        <v>560</v>
      </c>
      <c r="L166" s="11">
        <v>2713</v>
      </c>
      <c r="M166" s="11">
        <v>132</v>
      </c>
      <c r="N166" s="11">
        <v>1</v>
      </c>
      <c r="O166" s="11">
        <v>3406</v>
      </c>
      <c r="P166" s="12">
        <f t="shared" si="8"/>
        <v>14.4733755571194</v>
      </c>
      <c r="Q166" s="12">
        <f t="shared" si="9"/>
        <v>15.041443198439786</v>
      </c>
      <c r="R166" s="12">
        <f t="shared" si="10"/>
        <v>16.441573693482088</v>
      </c>
      <c r="S166" s="13">
        <f t="shared" si="11"/>
        <v>17.109685304002443</v>
      </c>
    </row>
    <row r="167" spans="1:19">
      <c r="A167" s="9">
        <v>2563</v>
      </c>
      <c r="B167" s="10" t="s">
        <v>1</v>
      </c>
      <c r="C167" s="10">
        <v>6</v>
      </c>
      <c r="D167" s="11">
        <v>20</v>
      </c>
      <c r="E167" s="11" t="s">
        <v>11</v>
      </c>
      <c r="F167" s="11">
        <v>1327</v>
      </c>
      <c r="G167" s="11">
        <v>8579</v>
      </c>
      <c r="H167" s="11">
        <v>102</v>
      </c>
      <c r="I167" s="11">
        <v>19</v>
      </c>
      <c r="J167" s="11">
        <v>10027</v>
      </c>
      <c r="K167" s="11">
        <v>1177</v>
      </c>
      <c r="L167" s="11">
        <v>6654</v>
      </c>
      <c r="M167" s="11">
        <v>83</v>
      </c>
      <c r="N167" s="11">
        <v>0</v>
      </c>
      <c r="O167" s="11">
        <v>7914</v>
      </c>
      <c r="P167" s="12">
        <f t="shared" si="8"/>
        <v>13.234267477809913</v>
      </c>
      <c r="Q167" s="12">
        <f t="shared" si="9"/>
        <v>13.3959216636382</v>
      </c>
      <c r="R167" s="12">
        <f t="shared" si="10"/>
        <v>14.872378064190043</v>
      </c>
      <c r="S167" s="13">
        <f t="shared" si="11"/>
        <v>15.030008938832845</v>
      </c>
    </row>
    <row r="168" spans="1:19">
      <c r="A168" s="9">
        <v>2563</v>
      </c>
      <c r="B168" s="10" t="s">
        <v>1</v>
      </c>
      <c r="C168" s="10">
        <v>6</v>
      </c>
      <c r="D168" s="11">
        <v>21</v>
      </c>
      <c r="E168" s="11" t="s">
        <v>12</v>
      </c>
      <c r="F168" s="11">
        <v>338</v>
      </c>
      <c r="G168" s="11">
        <v>1262</v>
      </c>
      <c r="H168" s="11">
        <v>239</v>
      </c>
      <c r="I168" s="11">
        <v>6</v>
      </c>
      <c r="J168" s="11">
        <v>1845</v>
      </c>
      <c r="K168" s="11">
        <v>302</v>
      </c>
      <c r="L168" s="11">
        <v>998</v>
      </c>
      <c r="M168" s="11">
        <v>201</v>
      </c>
      <c r="N168" s="11">
        <v>3</v>
      </c>
      <c r="O168" s="11">
        <v>1504</v>
      </c>
      <c r="P168" s="12">
        <f t="shared" si="8"/>
        <v>18.319783197831978</v>
      </c>
      <c r="Q168" s="12">
        <f t="shared" si="9"/>
        <v>21.125</v>
      </c>
      <c r="R168" s="12">
        <f t="shared" si="10"/>
        <v>20.079787234042552</v>
      </c>
      <c r="S168" s="13">
        <f t="shared" si="11"/>
        <v>23.23076923076923</v>
      </c>
    </row>
    <row r="169" spans="1:19">
      <c r="A169" s="9">
        <v>2563</v>
      </c>
      <c r="B169" s="10" t="s">
        <v>1</v>
      </c>
      <c r="C169" s="10">
        <v>6</v>
      </c>
      <c r="D169" s="11">
        <v>22</v>
      </c>
      <c r="E169" s="11" t="s">
        <v>13</v>
      </c>
      <c r="F169" s="11">
        <v>1550</v>
      </c>
      <c r="G169" s="11">
        <v>3418</v>
      </c>
      <c r="H169" s="11">
        <v>227</v>
      </c>
      <c r="I169" s="11">
        <v>2</v>
      </c>
      <c r="J169" s="11">
        <v>5197</v>
      </c>
      <c r="K169" s="11">
        <v>1381</v>
      </c>
      <c r="L169" s="11">
        <v>2599</v>
      </c>
      <c r="M169" s="11">
        <v>205</v>
      </c>
      <c r="N169" s="11">
        <v>2</v>
      </c>
      <c r="O169" s="11">
        <v>4187</v>
      </c>
      <c r="P169" s="12">
        <f t="shared" si="8"/>
        <v>29.824898980180876</v>
      </c>
      <c r="Q169" s="12">
        <f t="shared" si="9"/>
        <v>31.199677938808374</v>
      </c>
      <c r="R169" s="12">
        <f t="shared" si="10"/>
        <v>32.983042751373297</v>
      </c>
      <c r="S169" s="13">
        <f t="shared" si="11"/>
        <v>34.698492462311556</v>
      </c>
    </row>
    <row r="170" spans="1:19">
      <c r="A170" s="9">
        <v>2563</v>
      </c>
      <c r="B170" s="10" t="s">
        <v>1</v>
      </c>
      <c r="C170" s="10">
        <v>6</v>
      </c>
      <c r="D170" s="11">
        <v>23</v>
      </c>
      <c r="E170" s="11" t="s">
        <v>14</v>
      </c>
      <c r="F170" s="11">
        <v>415</v>
      </c>
      <c r="G170" s="11">
        <v>1561</v>
      </c>
      <c r="H170" s="11">
        <v>100</v>
      </c>
      <c r="I170" s="11">
        <v>0</v>
      </c>
      <c r="J170" s="11">
        <v>2076</v>
      </c>
      <c r="K170" s="11">
        <v>374</v>
      </c>
      <c r="L170" s="11">
        <v>1185</v>
      </c>
      <c r="M170" s="11">
        <v>91</v>
      </c>
      <c r="N170" s="11">
        <v>0</v>
      </c>
      <c r="O170" s="11">
        <v>1650</v>
      </c>
      <c r="P170" s="12">
        <f t="shared" si="8"/>
        <v>19.990366088631983</v>
      </c>
      <c r="Q170" s="12">
        <f t="shared" si="9"/>
        <v>21.002024291497975</v>
      </c>
      <c r="R170" s="12">
        <f t="shared" si="10"/>
        <v>22.666666666666664</v>
      </c>
      <c r="S170" s="13">
        <f t="shared" si="11"/>
        <v>23.989737010904427</v>
      </c>
    </row>
    <row r="171" spans="1:19">
      <c r="A171" s="9">
        <v>2563</v>
      </c>
      <c r="B171" s="10" t="s">
        <v>1</v>
      </c>
      <c r="C171" s="10">
        <v>6</v>
      </c>
      <c r="D171" s="11">
        <v>24</v>
      </c>
      <c r="E171" s="11" t="s">
        <v>15</v>
      </c>
      <c r="F171" s="11">
        <v>652</v>
      </c>
      <c r="G171" s="11">
        <v>3875</v>
      </c>
      <c r="H171" s="11">
        <v>129</v>
      </c>
      <c r="I171" s="11">
        <v>37</v>
      </c>
      <c r="J171" s="11">
        <v>4693</v>
      </c>
      <c r="K171" s="11">
        <v>584</v>
      </c>
      <c r="L171" s="11">
        <v>2979</v>
      </c>
      <c r="M171" s="11">
        <v>90</v>
      </c>
      <c r="N171" s="11">
        <v>23</v>
      </c>
      <c r="O171" s="11">
        <v>3676</v>
      </c>
      <c r="P171" s="12">
        <f t="shared" si="8"/>
        <v>13.893032175580652</v>
      </c>
      <c r="Q171" s="12">
        <f t="shared" si="9"/>
        <v>14.402474044621162</v>
      </c>
      <c r="R171" s="12">
        <f t="shared" si="10"/>
        <v>15.886833514689879</v>
      </c>
      <c r="S171" s="13">
        <f t="shared" si="11"/>
        <v>16.39068200954252</v>
      </c>
    </row>
    <row r="172" spans="1:19">
      <c r="A172" s="9">
        <v>2563</v>
      </c>
      <c r="B172" s="10" t="s">
        <v>1</v>
      </c>
      <c r="C172" s="10">
        <v>6</v>
      </c>
      <c r="D172" s="11">
        <v>25</v>
      </c>
      <c r="E172" s="11" t="s">
        <v>16</v>
      </c>
      <c r="F172" s="11">
        <v>478</v>
      </c>
      <c r="G172" s="11">
        <v>1938</v>
      </c>
      <c r="H172" s="11">
        <v>201</v>
      </c>
      <c r="I172" s="11">
        <v>0</v>
      </c>
      <c r="J172" s="11">
        <v>2617</v>
      </c>
      <c r="K172" s="11">
        <v>423</v>
      </c>
      <c r="L172" s="11">
        <v>1534</v>
      </c>
      <c r="M172" s="11">
        <v>158</v>
      </c>
      <c r="N172" s="11">
        <v>0</v>
      </c>
      <c r="O172" s="11">
        <v>2115</v>
      </c>
      <c r="P172" s="12">
        <f t="shared" si="8"/>
        <v>18.265189147879251</v>
      </c>
      <c r="Q172" s="12">
        <f t="shared" si="9"/>
        <v>19.784768211920532</v>
      </c>
      <c r="R172" s="12">
        <f t="shared" si="10"/>
        <v>20</v>
      </c>
      <c r="S172" s="13">
        <f t="shared" si="11"/>
        <v>21.614716402657127</v>
      </c>
    </row>
    <row r="173" spans="1:19">
      <c r="A173" s="9">
        <v>2563</v>
      </c>
      <c r="B173" s="10" t="s">
        <v>1</v>
      </c>
      <c r="C173" s="10">
        <v>4</v>
      </c>
      <c r="D173" s="11">
        <v>26</v>
      </c>
      <c r="E173" s="11" t="s">
        <v>17</v>
      </c>
      <c r="F173" s="11">
        <v>391</v>
      </c>
      <c r="G173" s="11">
        <v>1911</v>
      </c>
      <c r="H173" s="11">
        <v>219</v>
      </c>
      <c r="I173" s="11">
        <v>0</v>
      </c>
      <c r="J173" s="11">
        <v>2521</v>
      </c>
      <c r="K173" s="11">
        <v>331</v>
      </c>
      <c r="L173" s="11">
        <v>1410</v>
      </c>
      <c r="M173" s="11">
        <v>174</v>
      </c>
      <c r="N173" s="11">
        <v>0</v>
      </c>
      <c r="O173" s="11">
        <v>1915</v>
      </c>
      <c r="P173" s="12">
        <f t="shared" si="8"/>
        <v>15.509718365727887</v>
      </c>
      <c r="Q173" s="12">
        <f t="shared" si="9"/>
        <v>16.985230234578626</v>
      </c>
      <c r="R173" s="12">
        <f t="shared" si="10"/>
        <v>17.284595300261095</v>
      </c>
      <c r="S173" s="13">
        <f t="shared" si="11"/>
        <v>19.012062033314187</v>
      </c>
    </row>
    <row r="174" spans="1:19">
      <c r="A174" s="9">
        <v>2563</v>
      </c>
      <c r="B174" s="10" t="s">
        <v>1</v>
      </c>
      <c r="C174" s="10">
        <v>6</v>
      </c>
      <c r="D174" s="11">
        <v>27</v>
      </c>
      <c r="E174" s="11" t="s">
        <v>18</v>
      </c>
      <c r="F174" s="11">
        <v>552</v>
      </c>
      <c r="G174" s="11">
        <v>2309</v>
      </c>
      <c r="H174" s="11">
        <v>84</v>
      </c>
      <c r="I174" s="11">
        <v>16</v>
      </c>
      <c r="J174" s="11">
        <v>2961</v>
      </c>
      <c r="K174" s="11">
        <v>480</v>
      </c>
      <c r="L174" s="11">
        <v>1735</v>
      </c>
      <c r="M174" s="11">
        <v>68</v>
      </c>
      <c r="N174" s="11">
        <v>7</v>
      </c>
      <c r="O174" s="11">
        <v>2290</v>
      </c>
      <c r="P174" s="12">
        <f t="shared" si="8"/>
        <v>18.642350557244175</v>
      </c>
      <c r="Q174" s="12">
        <f t="shared" si="9"/>
        <v>19.293953163229641</v>
      </c>
      <c r="R174" s="12">
        <f t="shared" si="10"/>
        <v>20.960698689956331</v>
      </c>
      <c r="S174" s="13">
        <f t="shared" si="11"/>
        <v>21.670428893905193</v>
      </c>
    </row>
    <row r="175" spans="1:19">
      <c r="A175" s="9">
        <v>2563</v>
      </c>
      <c r="B175" s="10" t="s">
        <v>19</v>
      </c>
      <c r="C175" s="10">
        <v>9</v>
      </c>
      <c r="D175" s="11">
        <v>30</v>
      </c>
      <c r="E175" s="11" t="s">
        <v>20</v>
      </c>
      <c r="F175" s="11">
        <v>340</v>
      </c>
      <c r="G175" s="11">
        <v>1328</v>
      </c>
      <c r="H175" s="11">
        <v>79</v>
      </c>
      <c r="I175" s="11">
        <v>39</v>
      </c>
      <c r="J175" s="11">
        <v>1786</v>
      </c>
      <c r="K175" s="11">
        <v>289</v>
      </c>
      <c r="L175" s="11">
        <v>1029</v>
      </c>
      <c r="M175" s="11">
        <v>63</v>
      </c>
      <c r="N175" s="11">
        <v>20</v>
      </c>
      <c r="O175" s="11">
        <v>1401</v>
      </c>
      <c r="P175" s="12">
        <f t="shared" si="8"/>
        <v>19.036954087346025</v>
      </c>
      <c r="Q175" s="12">
        <f t="shared" si="9"/>
        <v>20.38369304556355</v>
      </c>
      <c r="R175" s="12">
        <f t="shared" si="10"/>
        <v>20.628122769450393</v>
      </c>
      <c r="S175" s="13">
        <f t="shared" si="11"/>
        <v>21.927162367223065</v>
      </c>
    </row>
    <row r="176" spans="1:19">
      <c r="A176" s="9">
        <v>2563</v>
      </c>
      <c r="B176" s="10" t="s">
        <v>19</v>
      </c>
      <c r="C176" s="10">
        <v>9</v>
      </c>
      <c r="D176" s="11">
        <v>31</v>
      </c>
      <c r="E176" s="11" t="s">
        <v>21</v>
      </c>
      <c r="F176" s="11">
        <v>1068</v>
      </c>
      <c r="G176" s="11">
        <v>2478</v>
      </c>
      <c r="H176" s="11">
        <v>246</v>
      </c>
      <c r="I176" s="11">
        <v>119</v>
      </c>
      <c r="J176" s="11">
        <v>3911</v>
      </c>
      <c r="K176" s="11">
        <v>907</v>
      </c>
      <c r="L176" s="11">
        <v>1800</v>
      </c>
      <c r="M176" s="11">
        <v>167</v>
      </c>
      <c r="N176" s="11">
        <v>70</v>
      </c>
      <c r="O176" s="11">
        <v>2944</v>
      </c>
      <c r="P176" s="12">
        <f t="shared" si="8"/>
        <v>27.307593965737663</v>
      </c>
      <c r="Q176" s="12">
        <f t="shared" si="9"/>
        <v>30.118443316412858</v>
      </c>
      <c r="R176" s="12">
        <f t="shared" si="10"/>
        <v>30.808423913043477</v>
      </c>
      <c r="S176" s="13">
        <f t="shared" si="11"/>
        <v>33.505725895825641</v>
      </c>
    </row>
    <row r="177" spans="1:19">
      <c r="A177" s="9">
        <v>2563</v>
      </c>
      <c r="B177" s="10" t="s">
        <v>19</v>
      </c>
      <c r="C177" s="10">
        <v>9</v>
      </c>
      <c r="D177" s="11">
        <v>32</v>
      </c>
      <c r="E177" s="11" t="s">
        <v>22</v>
      </c>
      <c r="F177" s="11">
        <v>3007</v>
      </c>
      <c r="G177" s="11">
        <v>7753</v>
      </c>
      <c r="H177" s="11">
        <v>453</v>
      </c>
      <c r="I177" s="11">
        <v>65</v>
      </c>
      <c r="J177" s="11">
        <v>11278</v>
      </c>
      <c r="K177" s="11">
        <v>2630</v>
      </c>
      <c r="L177" s="11">
        <v>5537</v>
      </c>
      <c r="M177" s="11">
        <v>293</v>
      </c>
      <c r="N177" s="11">
        <v>40</v>
      </c>
      <c r="O177" s="11">
        <v>8500</v>
      </c>
      <c r="P177" s="12">
        <f t="shared" si="8"/>
        <v>26.662528817166166</v>
      </c>
      <c r="Q177" s="12">
        <f t="shared" si="9"/>
        <v>27.946096654275092</v>
      </c>
      <c r="R177" s="12">
        <f t="shared" si="10"/>
        <v>30.941176470588232</v>
      </c>
      <c r="S177" s="13">
        <f t="shared" si="11"/>
        <v>32.20276723399045</v>
      </c>
    </row>
    <row r="178" spans="1:19">
      <c r="A178" s="9">
        <v>2563</v>
      </c>
      <c r="B178" s="10" t="s">
        <v>19</v>
      </c>
      <c r="C178" s="10">
        <v>10</v>
      </c>
      <c r="D178" s="11">
        <v>33</v>
      </c>
      <c r="E178" s="11" t="s">
        <v>23</v>
      </c>
      <c r="F178" s="11">
        <v>204</v>
      </c>
      <c r="G178" s="11">
        <v>564</v>
      </c>
      <c r="H178" s="11">
        <v>57</v>
      </c>
      <c r="I178" s="11">
        <v>0</v>
      </c>
      <c r="J178" s="11">
        <v>825</v>
      </c>
      <c r="K178" s="11">
        <v>178</v>
      </c>
      <c r="L178" s="11">
        <v>423</v>
      </c>
      <c r="M178" s="11">
        <v>34</v>
      </c>
      <c r="N178" s="11">
        <v>0</v>
      </c>
      <c r="O178" s="11">
        <v>635</v>
      </c>
      <c r="P178" s="12">
        <f t="shared" si="8"/>
        <v>24.727272727272727</v>
      </c>
      <c r="Q178" s="12">
        <f t="shared" si="9"/>
        <v>26.5625</v>
      </c>
      <c r="R178" s="12">
        <f t="shared" si="10"/>
        <v>28.031496062992129</v>
      </c>
      <c r="S178" s="13">
        <f t="shared" si="11"/>
        <v>29.617304492512481</v>
      </c>
    </row>
    <row r="179" spans="1:19">
      <c r="A179" s="9">
        <v>2563</v>
      </c>
      <c r="B179" s="10" t="s">
        <v>19</v>
      </c>
      <c r="C179" s="10">
        <v>10</v>
      </c>
      <c r="D179" s="11">
        <v>34</v>
      </c>
      <c r="E179" s="11" t="s">
        <v>24</v>
      </c>
      <c r="F179" s="11">
        <v>578</v>
      </c>
      <c r="G179" s="11">
        <v>1388</v>
      </c>
      <c r="H179" s="11">
        <v>183</v>
      </c>
      <c r="I179" s="11">
        <v>95</v>
      </c>
      <c r="J179" s="11">
        <v>2244</v>
      </c>
      <c r="K179" s="11">
        <v>520</v>
      </c>
      <c r="L179" s="11">
        <v>1056</v>
      </c>
      <c r="M179" s="11">
        <v>135</v>
      </c>
      <c r="N179" s="11">
        <v>59</v>
      </c>
      <c r="O179" s="11">
        <v>1770</v>
      </c>
      <c r="P179" s="12">
        <f t="shared" si="8"/>
        <v>25.757575757575758</v>
      </c>
      <c r="Q179" s="12">
        <f t="shared" si="9"/>
        <v>29.399796541200406</v>
      </c>
      <c r="R179" s="12">
        <f t="shared" si="10"/>
        <v>29.378531073446329</v>
      </c>
      <c r="S179" s="13">
        <f t="shared" si="11"/>
        <v>32.994923857868017</v>
      </c>
    </row>
    <row r="180" spans="1:19">
      <c r="A180" s="9">
        <v>2563</v>
      </c>
      <c r="B180" s="10" t="s">
        <v>19</v>
      </c>
      <c r="C180" s="10">
        <v>10</v>
      </c>
      <c r="D180" s="11">
        <v>35</v>
      </c>
      <c r="E180" s="11" t="s">
        <v>25</v>
      </c>
      <c r="F180" s="11">
        <v>12</v>
      </c>
      <c r="G180" s="11">
        <v>29</v>
      </c>
      <c r="H180" s="11">
        <v>9</v>
      </c>
      <c r="I180" s="11">
        <v>0</v>
      </c>
      <c r="J180" s="11">
        <v>50</v>
      </c>
      <c r="K180" s="11">
        <v>10</v>
      </c>
      <c r="L180" s="11">
        <v>19</v>
      </c>
      <c r="M180" s="11">
        <v>7</v>
      </c>
      <c r="N180" s="11">
        <v>0</v>
      </c>
      <c r="O180" s="11">
        <v>36</v>
      </c>
      <c r="P180" s="12">
        <f t="shared" si="8"/>
        <v>24</v>
      </c>
      <c r="Q180" s="12">
        <f t="shared" si="9"/>
        <v>29.268292682926827</v>
      </c>
      <c r="R180" s="12">
        <f t="shared" si="10"/>
        <v>27.777777777777779</v>
      </c>
      <c r="S180" s="13">
        <f t="shared" si="11"/>
        <v>34.482758620689658</v>
      </c>
    </row>
    <row r="181" spans="1:19">
      <c r="A181" s="9">
        <v>2563</v>
      </c>
      <c r="B181" s="10" t="s">
        <v>19</v>
      </c>
      <c r="C181" s="10">
        <v>9</v>
      </c>
      <c r="D181" s="11">
        <v>36</v>
      </c>
      <c r="E181" s="11" t="s">
        <v>26</v>
      </c>
      <c r="F181" s="11">
        <v>18</v>
      </c>
      <c r="G181" s="11">
        <v>133</v>
      </c>
      <c r="H181" s="11">
        <v>15</v>
      </c>
      <c r="I181" s="11">
        <v>0</v>
      </c>
      <c r="J181" s="11">
        <v>166</v>
      </c>
      <c r="K181" s="11">
        <v>14</v>
      </c>
      <c r="L181" s="11">
        <v>98</v>
      </c>
      <c r="M181" s="11">
        <v>15</v>
      </c>
      <c r="N181" s="11">
        <v>0</v>
      </c>
      <c r="O181" s="11">
        <v>127</v>
      </c>
      <c r="P181" s="12">
        <f t="shared" si="8"/>
        <v>10.843373493975903</v>
      </c>
      <c r="Q181" s="12">
        <f t="shared" si="9"/>
        <v>11.920529801324504</v>
      </c>
      <c r="R181" s="12">
        <f t="shared" si="10"/>
        <v>11.023622047244094</v>
      </c>
      <c r="S181" s="13">
        <f t="shared" si="11"/>
        <v>12.5</v>
      </c>
    </row>
    <row r="182" spans="1:19">
      <c r="A182" s="9">
        <v>2563</v>
      </c>
      <c r="B182" s="10" t="s">
        <v>19</v>
      </c>
      <c r="C182" s="10">
        <v>10</v>
      </c>
      <c r="D182" s="11">
        <v>37</v>
      </c>
      <c r="E182" s="11" t="s">
        <v>27</v>
      </c>
      <c r="F182" s="11">
        <v>545</v>
      </c>
      <c r="G182" s="11">
        <v>2001</v>
      </c>
      <c r="H182" s="11">
        <v>390</v>
      </c>
      <c r="I182" s="11">
        <v>0</v>
      </c>
      <c r="J182" s="11">
        <v>2936</v>
      </c>
      <c r="K182" s="11">
        <v>466</v>
      </c>
      <c r="L182" s="11">
        <v>1510</v>
      </c>
      <c r="M182" s="11">
        <v>280</v>
      </c>
      <c r="N182" s="11">
        <v>0</v>
      </c>
      <c r="O182" s="11">
        <v>2256</v>
      </c>
      <c r="P182" s="12">
        <f t="shared" si="8"/>
        <v>18.562670299727522</v>
      </c>
      <c r="Q182" s="12">
        <f t="shared" si="9"/>
        <v>21.40612725844462</v>
      </c>
      <c r="R182" s="12">
        <f t="shared" si="10"/>
        <v>20.656028368794328</v>
      </c>
      <c r="S182" s="13">
        <f t="shared" si="11"/>
        <v>23.582995951417004</v>
      </c>
    </row>
    <row r="183" spans="1:19">
      <c r="A183" s="9">
        <v>2563</v>
      </c>
      <c r="B183" s="10" t="s">
        <v>19</v>
      </c>
      <c r="C183" s="10">
        <v>8</v>
      </c>
      <c r="D183" s="11">
        <v>38</v>
      </c>
      <c r="E183" s="11" t="s">
        <v>28</v>
      </c>
      <c r="F183" s="11">
        <v>118</v>
      </c>
      <c r="G183" s="11">
        <v>223</v>
      </c>
      <c r="H183" s="11">
        <v>136</v>
      </c>
      <c r="I183" s="11">
        <v>0</v>
      </c>
      <c r="J183" s="11">
        <v>477</v>
      </c>
      <c r="K183" s="11">
        <v>99</v>
      </c>
      <c r="L183" s="11">
        <v>161</v>
      </c>
      <c r="M183" s="11">
        <v>91</v>
      </c>
      <c r="N183" s="11">
        <v>0</v>
      </c>
      <c r="O183" s="11">
        <v>351</v>
      </c>
      <c r="P183" s="12">
        <f t="shared" si="8"/>
        <v>24.737945492662476</v>
      </c>
      <c r="Q183" s="12">
        <f t="shared" si="9"/>
        <v>34.604105571847512</v>
      </c>
      <c r="R183" s="12">
        <f t="shared" si="10"/>
        <v>28.205128205128204</v>
      </c>
      <c r="S183" s="13">
        <f t="shared" si="11"/>
        <v>38.076923076923073</v>
      </c>
    </row>
    <row r="184" spans="1:19">
      <c r="A184" s="9">
        <v>2563</v>
      </c>
      <c r="B184" s="10" t="s">
        <v>19</v>
      </c>
      <c r="C184" s="10">
        <v>8</v>
      </c>
      <c r="D184" s="11">
        <v>39</v>
      </c>
      <c r="E184" s="11" t="s">
        <v>29</v>
      </c>
      <c r="F184" s="11">
        <v>1189</v>
      </c>
      <c r="G184" s="11">
        <v>2929</v>
      </c>
      <c r="H184" s="11">
        <v>1106</v>
      </c>
      <c r="I184" s="11">
        <v>5</v>
      </c>
      <c r="J184" s="11">
        <v>5229</v>
      </c>
      <c r="K184" s="11">
        <v>1036</v>
      </c>
      <c r="L184" s="11">
        <v>2165</v>
      </c>
      <c r="M184" s="11">
        <v>757</v>
      </c>
      <c r="N184" s="11">
        <v>2</v>
      </c>
      <c r="O184" s="11">
        <v>3960</v>
      </c>
      <c r="P184" s="12">
        <f t="shared" si="8"/>
        <v>22.738573340982978</v>
      </c>
      <c r="Q184" s="12">
        <f t="shared" si="9"/>
        <v>28.87323943661972</v>
      </c>
      <c r="R184" s="12">
        <f t="shared" si="10"/>
        <v>26.161616161616163</v>
      </c>
      <c r="S184" s="13">
        <f t="shared" si="11"/>
        <v>32.364885973133397</v>
      </c>
    </row>
    <row r="185" spans="1:19">
      <c r="A185" s="9">
        <v>2563</v>
      </c>
      <c r="B185" s="10" t="s">
        <v>19</v>
      </c>
      <c r="C185" s="10">
        <v>7</v>
      </c>
      <c r="D185" s="11">
        <v>40</v>
      </c>
      <c r="E185" s="11" t="s">
        <v>30</v>
      </c>
      <c r="F185" s="11">
        <v>3564</v>
      </c>
      <c r="G185" s="11">
        <v>14570</v>
      </c>
      <c r="H185" s="11">
        <v>3825</v>
      </c>
      <c r="I185" s="11">
        <v>140</v>
      </c>
      <c r="J185" s="11">
        <v>22099</v>
      </c>
      <c r="K185" s="11">
        <v>3148</v>
      </c>
      <c r="L185" s="11">
        <v>10869</v>
      </c>
      <c r="M185" s="11">
        <v>2178</v>
      </c>
      <c r="N185" s="11">
        <v>89</v>
      </c>
      <c r="O185" s="11">
        <v>16284</v>
      </c>
      <c r="P185" s="12">
        <f t="shared" si="8"/>
        <v>16.127426580388253</v>
      </c>
      <c r="Q185" s="12">
        <f t="shared" si="9"/>
        <v>19.653689202602845</v>
      </c>
      <c r="R185" s="12">
        <f t="shared" si="10"/>
        <v>19.331859493981824</v>
      </c>
      <c r="S185" s="13">
        <f t="shared" si="11"/>
        <v>22.45844331882714</v>
      </c>
    </row>
    <row r="186" spans="1:19">
      <c r="A186" s="9">
        <v>2563</v>
      </c>
      <c r="B186" s="10" t="s">
        <v>19</v>
      </c>
      <c r="C186" s="10">
        <v>8</v>
      </c>
      <c r="D186" s="11">
        <v>41</v>
      </c>
      <c r="E186" s="11" t="s">
        <v>31</v>
      </c>
      <c r="F186" s="11">
        <v>2377</v>
      </c>
      <c r="G186" s="11">
        <v>6362</v>
      </c>
      <c r="H186" s="11">
        <v>321</v>
      </c>
      <c r="I186" s="11">
        <v>90</v>
      </c>
      <c r="J186" s="11">
        <v>9150</v>
      </c>
      <c r="K186" s="11">
        <v>2092</v>
      </c>
      <c r="L186" s="11">
        <v>4857</v>
      </c>
      <c r="M186" s="11">
        <v>245</v>
      </c>
      <c r="N186" s="11">
        <v>47</v>
      </c>
      <c r="O186" s="11">
        <v>7241</v>
      </c>
      <c r="P186" s="12">
        <f t="shared" si="8"/>
        <v>25.978142076502731</v>
      </c>
      <c r="Q186" s="12">
        <f t="shared" si="9"/>
        <v>27.199908456345117</v>
      </c>
      <c r="R186" s="12">
        <f t="shared" si="10"/>
        <v>28.89103714956498</v>
      </c>
      <c r="S186" s="13">
        <f t="shared" si="11"/>
        <v>30.105051086487265</v>
      </c>
    </row>
    <row r="187" spans="1:19">
      <c r="A187" s="9">
        <v>2563</v>
      </c>
      <c r="B187" s="10" t="s">
        <v>19</v>
      </c>
      <c r="C187" s="10">
        <v>8</v>
      </c>
      <c r="D187" s="11">
        <v>42</v>
      </c>
      <c r="E187" s="11" t="s">
        <v>32</v>
      </c>
      <c r="F187" s="11">
        <v>1156</v>
      </c>
      <c r="G187" s="11">
        <v>3466</v>
      </c>
      <c r="H187" s="11">
        <v>118</v>
      </c>
      <c r="I187" s="11">
        <v>2</v>
      </c>
      <c r="J187" s="11">
        <v>4742</v>
      </c>
      <c r="K187" s="11">
        <v>937</v>
      </c>
      <c r="L187" s="11">
        <v>2013</v>
      </c>
      <c r="M187" s="11">
        <v>82</v>
      </c>
      <c r="N187" s="11">
        <v>0</v>
      </c>
      <c r="O187" s="11">
        <v>3032</v>
      </c>
      <c r="P187" s="12">
        <f t="shared" si="8"/>
        <v>24.377899620413327</v>
      </c>
      <c r="Q187" s="12">
        <f t="shared" si="9"/>
        <v>25.01081782778018</v>
      </c>
      <c r="R187" s="12">
        <f t="shared" si="10"/>
        <v>30.903693931398418</v>
      </c>
      <c r="S187" s="13">
        <f t="shared" si="11"/>
        <v>31.762711864406779</v>
      </c>
    </row>
    <row r="188" spans="1:19">
      <c r="A188" s="9">
        <v>2563</v>
      </c>
      <c r="B188" s="10" t="s">
        <v>19</v>
      </c>
      <c r="C188" s="10">
        <v>8</v>
      </c>
      <c r="D188" s="11">
        <v>43</v>
      </c>
      <c r="E188" s="11" t="s">
        <v>33</v>
      </c>
      <c r="F188" s="11">
        <v>706</v>
      </c>
      <c r="G188" s="11">
        <v>1496</v>
      </c>
      <c r="H188" s="11">
        <v>387</v>
      </c>
      <c r="I188" s="11">
        <v>0</v>
      </c>
      <c r="J188" s="11">
        <v>2589</v>
      </c>
      <c r="K188" s="11">
        <v>627</v>
      </c>
      <c r="L188" s="11">
        <v>1135</v>
      </c>
      <c r="M188" s="11">
        <v>289</v>
      </c>
      <c r="N188" s="11">
        <v>0</v>
      </c>
      <c r="O188" s="11">
        <v>2051</v>
      </c>
      <c r="P188" s="12">
        <f t="shared" si="8"/>
        <v>27.26921591348011</v>
      </c>
      <c r="Q188" s="12">
        <f t="shared" si="9"/>
        <v>32.061762034514082</v>
      </c>
      <c r="R188" s="12">
        <f t="shared" si="10"/>
        <v>30.570453437347634</v>
      </c>
      <c r="S188" s="13">
        <f t="shared" si="11"/>
        <v>35.584562996594777</v>
      </c>
    </row>
    <row r="189" spans="1:19">
      <c r="A189" s="9">
        <v>2563</v>
      </c>
      <c r="B189" s="10" t="s">
        <v>19</v>
      </c>
      <c r="C189" s="10">
        <v>7</v>
      </c>
      <c r="D189" s="11">
        <v>44</v>
      </c>
      <c r="E189" s="11" t="s">
        <v>34</v>
      </c>
      <c r="F189" s="11">
        <v>544</v>
      </c>
      <c r="G189" s="11">
        <v>1927</v>
      </c>
      <c r="H189" s="11">
        <v>1245</v>
      </c>
      <c r="I189" s="11">
        <v>0</v>
      </c>
      <c r="J189" s="11">
        <v>3716</v>
      </c>
      <c r="K189" s="11">
        <v>483</v>
      </c>
      <c r="L189" s="11">
        <v>1423</v>
      </c>
      <c r="M189" s="11">
        <v>1057</v>
      </c>
      <c r="N189" s="11">
        <v>0</v>
      </c>
      <c r="O189" s="11">
        <v>2963</v>
      </c>
      <c r="P189" s="12">
        <f t="shared" si="8"/>
        <v>14.639397201291713</v>
      </c>
      <c r="Q189" s="12">
        <f t="shared" si="9"/>
        <v>22.015378389316069</v>
      </c>
      <c r="R189" s="12">
        <f t="shared" si="10"/>
        <v>16.301046236922037</v>
      </c>
      <c r="S189" s="13">
        <f t="shared" si="11"/>
        <v>25.341028331584468</v>
      </c>
    </row>
    <row r="190" spans="1:19">
      <c r="A190" s="9">
        <v>2563</v>
      </c>
      <c r="B190" s="10" t="s">
        <v>19</v>
      </c>
      <c r="C190" s="10">
        <v>7</v>
      </c>
      <c r="D190" s="11">
        <v>45</v>
      </c>
      <c r="E190" s="11" t="s">
        <v>35</v>
      </c>
      <c r="F190" s="11">
        <v>2109</v>
      </c>
      <c r="G190" s="11">
        <v>6020</v>
      </c>
      <c r="H190" s="11">
        <v>968</v>
      </c>
      <c r="I190" s="11">
        <v>102</v>
      </c>
      <c r="J190" s="11">
        <v>9199</v>
      </c>
      <c r="K190" s="11">
        <v>1873</v>
      </c>
      <c r="L190" s="11">
        <v>4558</v>
      </c>
      <c r="M190" s="11">
        <v>763</v>
      </c>
      <c r="N190" s="11">
        <v>72</v>
      </c>
      <c r="O190" s="11">
        <v>7266</v>
      </c>
      <c r="P190" s="12">
        <f t="shared" si="8"/>
        <v>22.926405044026524</v>
      </c>
      <c r="Q190" s="12">
        <f t="shared" si="9"/>
        <v>25.944150572026082</v>
      </c>
      <c r="R190" s="12">
        <f t="shared" si="10"/>
        <v>25.777594274704104</v>
      </c>
      <c r="S190" s="13">
        <f t="shared" si="11"/>
        <v>29.124552946664593</v>
      </c>
    </row>
    <row r="191" spans="1:19">
      <c r="A191" s="9">
        <v>2563</v>
      </c>
      <c r="B191" s="10" t="s">
        <v>19</v>
      </c>
      <c r="C191" s="10">
        <v>7</v>
      </c>
      <c r="D191" s="11">
        <v>46</v>
      </c>
      <c r="E191" s="11" t="s">
        <v>36</v>
      </c>
      <c r="F191" s="11">
        <v>391</v>
      </c>
      <c r="G191" s="11">
        <v>1488</v>
      </c>
      <c r="H191" s="11">
        <v>109</v>
      </c>
      <c r="I191" s="11">
        <v>15</v>
      </c>
      <c r="J191" s="11">
        <v>2003</v>
      </c>
      <c r="K191" s="11">
        <v>339</v>
      </c>
      <c r="L191" s="11">
        <v>1141</v>
      </c>
      <c r="M191" s="11">
        <v>89</v>
      </c>
      <c r="N191" s="11">
        <v>10</v>
      </c>
      <c r="O191" s="11">
        <v>1579</v>
      </c>
      <c r="P191" s="12">
        <f t="shared" si="8"/>
        <v>19.520718921617576</v>
      </c>
      <c r="Q191" s="12">
        <f t="shared" si="9"/>
        <v>20.80894092602448</v>
      </c>
      <c r="R191" s="12">
        <f t="shared" si="10"/>
        <v>21.469284357188094</v>
      </c>
      <c r="S191" s="13">
        <f t="shared" si="11"/>
        <v>22.905405405405403</v>
      </c>
    </row>
    <row r="192" spans="1:19">
      <c r="A192" s="9">
        <v>2563</v>
      </c>
      <c r="B192" s="10" t="s">
        <v>19</v>
      </c>
      <c r="C192" s="10">
        <v>8</v>
      </c>
      <c r="D192" s="11">
        <v>47</v>
      </c>
      <c r="E192" s="11" t="s">
        <v>37</v>
      </c>
      <c r="F192" s="11">
        <v>951</v>
      </c>
      <c r="G192" s="11">
        <v>5000</v>
      </c>
      <c r="H192" s="11">
        <v>215</v>
      </c>
      <c r="I192" s="11">
        <v>24</v>
      </c>
      <c r="J192" s="11">
        <v>6190</v>
      </c>
      <c r="K192" s="11">
        <v>825</v>
      </c>
      <c r="L192" s="11">
        <v>4039</v>
      </c>
      <c r="M192" s="11">
        <v>163</v>
      </c>
      <c r="N192" s="11">
        <v>15</v>
      </c>
      <c r="O192" s="11">
        <v>5042</v>
      </c>
      <c r="P192" s="12">
        <f t="shared" si="8"/>
        <v>15.363489499192246</v>
      </c>
      <c r="Q192" s="12">
        <f t="shared" si="9"/>
        <v>15.980507477734834</v>
      </c>
      <c r="R192" s="12">
        <f t="shared" si="10"/>
        <v>16.362554541848475</v>
      </c>
      <c r="S192" s="13">
        <f t="shared" si="11"/>
        <v>16.961348684210524</v>
      </c>
    </row>
    <row r="193" spans="1:19">
      <c r="A193" s="9">
        <v>2563</v>
      </c>
      <c r="B193" s="10" t="s">
        <v>19</v>
      </c>
      <c r="C193" s="10">
        <v>8</v>
      </c>
      <c r="D193" s="11">
        <v>48</v>
      </c>
      <c r="E193" s="11" t="s">
        <v>38</v>
      </c>
      <c r="F193" s="11">
        <v>962</v>
      </c>
      <c r="G193" s="11">
        <v>2256</v>
      </c>
      <c r="H193" s="11">
        <v>136</v>
      </c>
      <c r="I193" s="11">
        <v>23</v>
      </c>
      <c r="J193" s="11">
        <v>3377</v>
      </c>
      <c r="K193" s="11">
        <v>851</v>
      </c>
      <c r="L193" s="11">
        <v>1712</v>
      </c>
      <c r="M193" s="11">
        <v>102</v>
      </c>
      <c r="N193" s="11">
        <v>9</v>
      </c>
      <c r="O193" s="11">
        <v>2674</v>
      </c>
      <c r="P193" s="12">
        <f t="shared" si="8"/>
        <v>28.486822623630442</v>
      </c>
      <c r="Q193" s="12">
        <f t="shared" si="9"/>
        <v>29.894344313238037</v>
      </c>
      <c r="R193" s="12">
        <f t="shared" si="10"/>
        <v>31.82498130142109</v>
      </c>
      <c r="S193" s="13">
        <f t="shared" si="11"/>
        <v>33.203277409285988</v>
      </c>
    </row>
    <row r="194" spans="1:19">
      <c r="A194" s="9">
        <v>2563</v>
      </c>
      <c r="B194" s="10" t="s">
        <v>19</v>
      </c>
      <c r="C194" s="10">
        <v>10</v>
      </c>
      <c r="D194" s="11">
        <v>49</v>
      </c>
      <c r="E194" s="11" t="s">
        <v>39</v>
      </c>
      <c r="F194" s="11">
        <v>433</v>
      </c>
      <c r="G194" s="11">
        <v>1210</v>
      </c>
      <c r="H194" s="11">
        <v>464</v>
      </c>
      <c r="I194" s="11">
        <v>0</v>
      </c>
      <c r="J194" s="11">
        <v>2107</v>
      </c>
      <c r="K194" s="11">
        <v>356</v>
      </c>
      <c r="L194" s="11">
        <v>822</v>
      </c>
      <c r="M194" s="11">
        <v>285</v>
      </c>
      <c r="N194" s="11">
        <v>0</v>
      </c>
      <c r="O194" s="11">
        <v>1463</v>
      </c>
      <c r="P194" s="12">
        <f t="shared" si="8"/>
        <v>20.550545799715238</v>
      </c>
      <c r="Q194" s="12">
        <f t="shared" si="9"/>
        <v>26.354230066950702</v>
      </c>
      <c r="R194" s="12">
        <f t="shared" si="10"/>
        <v>24.333561175666439</v>
      </c>
      <c r="S194" s="13">
        <f t="shared" si="11"/>
        <v>30.220713073005097</v>
      </c>
    </row>
    <row r="195" spans="1:19">
      <c r="A195" s="9">
        <v>2563</v>
      </c>
      <c r="B195" s="10" t="s">
        <v>40</v>
      </c>
      <c r="C195" s="10">
        <v>1</v>
      </c>
      <c r="D195" s="11">
        <v>50</v>
      </c>
      <c r="E195" s="11" t="s">
        <v>41</v>
      </c>
      <c r="F195" s="11">
        <v>4675</v>
      </c>
      <c r="G195" s="11">
        <v>12139</v>
      </c>
      <c r="H195" s="11">
        <v>2173</v>
      </c>
      <c r="I195" s="11">
        <v>305</v>
      </c>
      <c r="J195" s="11">
        <v>19292</v>
      </c>
      <c r="K195" s="11">
        <v>4141</v>
      </c>
      <c r="L195" s="11">
        <v>9392</v>
      </c>
      <c r="M195" s="11">
        <v>1708</v>
      </c>
      <c r="N195" s="11">
        <v>218</v>
      </c>
      <c r="O195" s="11">
        <v>15459</v>
      </c>
      <c r="P195" s="12">
        <f t="shared" si="8"/>
        <v>24.232842629069044</v>
      </c>
      <c r="Q195" s="12">
        <f t="shared" si="9"/>
        <v>27.804210776733672</v>
      </c>
      <c r="R195" s="12">
        <f t="shared" si="10"/>
        <v>26.786984927873732</v>
      </c>
      <c r="S195" s="13">
        <f t="shared" si="11"/>
        <v>30.599275844232615</v>
      </c>
    </row>
    <row r="196" spans="1:19">
      <c r="A196" s="9">
        <v>2563</v>
      </c>
      <c r="B196" s="10" t="s">
        <v>40</v>
      </c>
      <c r="C196" s="10">
        <v>1</v>
      </c>
      <c r="D196" s="11">
        <v>51</v>
      </c>
      <c r="E196" s="11" t="s">
        <v>42</v>
      </c>
      <c r="F196" s="11">
        <v>759</v>
      </c>
      <c r="G196" s="11">
        <v>2320</v>
      </c>
      <c r="H196" s="11">
        <v>481</v>
      </c>
      <c r="I196" s="11">
        <v>4</v>
      </c>
      <c r="J196" s="11">
        <v>3564</v>
      </c>
      <c r="K196" s="11">
        <v>699</v>
      </c>
      <c r="L196" s="11">
        <v>1934</v>
      </c>
      <c r="M196" s="11">
        <v>422</v>
      </c>
      <c r="N196" s="11">
        <v>2</v>
      </c>
      <c r="O196" s="11">
        <v>3057</v>
      </c>
      <c r="P196" s="12">
        <f t="shared" ref="P196:P259" si="12">F196/J196*100</f>
        <v>21.296296296296298</v>
      </c>
      <c r="Q196" s="12">
        <f t="shared" ref="Q196:Q259" si="13">F196/(F196+G196)*100</f>
        <v>24.650860669048392</v>
      </c>
      <c r="R196" s="12">
        <f t="shared" ref="R196:R259" si="14">K196/O196*100</f>
        <v>22.865554465161924</v>
      </c>
      <c r="S196" s="13">
        <f t="shared" ref="S196:S259" si="15">K196/(K196+L196)*100</f>
        <v>26.547664261298898</v>
      </c>
    </row>
    <row r="197" spans="1:19">
      <c r="A197" s="9">
        <v>2563</v>
      </c>
      <c r="B197" s="10" t="s">
        <v>40</v>
      </c>
      <c r="C197" s="10">
        <v>1</v>
      </c>
      <c r="D197" s="11">
        <v>52</v>
      </c>
      <c r="E197" s="11" t="s">
        <v>43</v>
      </c>
      <c r="F197" s="11">
        <v>2055</v>
      </c>
      <c r="G197" s="11">
        <v>4987</v>
      </c>
      <c r="H197" s="11">
        <v>485</v>
      </c>
      <c r="I197" s="11">
        <v>32</v>
      </c>
      <c r="J197" s="11">
        <v>7559</v>
      </c>
      <c r="K197" s="11">
        <v>1832</v>
      </c>
      <c r="L197" s="11">
        <v>3949</v>
      </c>
      <c r="M197" s="11">
        <v>389</v>
      </c>
      <c r="N197" s="11">
        <v>18</v>
      </c>
      <c r="O197" s="11">
        <v>6188</v>
      </c>
      <c r="P197" s="12">
        <f t="shared" si="12"/>
        <v>27.186135732239713</v>
      </c>
      <c r="Q197" s="12">
        <f t="shared" si="13"/>
        <v>29.182050553819938</v>
      </c>
      <c r="R197" s="12">
        <f t="shared" si="14"/>
        <v>29.605688429217842</v>
      </c>
      <c r="S197" s="13">
        <f t="shared" si="15"/>
        <v>31.690019027849853</v>
      </c>
    </row>
    <row r="198" spans="1:19">
      <c r="A198" s="9">
        <v>2563</v>
      </c>
      <c r="B198" s="10" t="s">
        <v>40</v>
      </c>
      <c r="C198" s="10">
        <v>2</v>
      </c>
      <c r="D198" s="11">
        <v>53</v>
      </c>
      <c r="E198" s="11" t="s">
        <v>44</v>
      </c>
      <c r="F198" s="11">
        <v>1275</v>
      </c>
      <c r="G198" s="11">
        <v>3906</v>
      </c>
      <c r="H198" s="11">
        <v>632</v>
      </c>
      <c r="I198" s="11">
        <v>40</v>
      </c>
      <c r="J198" s="11">
        <v>5853</v>
      </c>
      <c r="K198" s="11">
        <v>1136</v>
      </c>
      <c r="L198" s="11">
        <v>3078</v>
      </c>
      <c r="M198" s="11">
        <v>497</v>
      </c>
      <c r="N198" s="11">
        <v>6</v>
      </c>
      <c r="O198" s="11">
        <v>4717</v>
      </c>
      <c r="P198" s="12">
        <f t="shared" si="12"/>
        <v>21.783700666324961</v>
      </c>
      <c r="Q198" s="12">
        <f t="shared" si="13"/>
        <v>24.609148812970467</v>
      </c>
      <c r="R198" s="12">
        <f t="shared" si="14"/>
        <v>24.08310366758533</v>
      </c>
      <c r="S198" s="13">
        <f t="shared" si="15"/>
        <v>26.957759848125296</v>
      </c>
    </row>
    <row r="199" spans="1:19">
      <c r="A199" s="9">
        <v>2563</v>
      </c>
      <c r="B199" s="10" t="s">
        <v>40</v>
      </c>
      <c r="C199" s="10">
        <v>1</v>
      </c>
      <c r="D199" s="11">
        <v>54</v>
      </c>
      <c r="E199" s="11" t="s">
        <v>45</v>
      </c>
      <c r="F199" s="11">
        <v>652</v>
      </c>
      <c r="G199" s="11">
        <v>1734</v>
      </c>
      <c r="H199" s="11">
        <v>215</v>
      </c>
      <c r="I199" s="11">
        <v>31</v>
      </c>
      <c r="J199" s="11">
        <v>2632</v>
      </c>
      <c r="K199" s="11">
        <v>593</v>
      </c>
      <c r="L199" s="11">
        <v>1326</v>
      </c>
      <c r="M199" s="11">
        <v>185</v>
      </c>
      <c r="N199" s="11">
        <v>18</v>
      </c>
      <c r="O199" s="11">
        <v>2122</v>
      </c>
      <c r="P199" s="12">
        <f t="shared" si="12"/>
        <v>24.772036474164132</v>
      </c>
      <c r="Q199" s="12">
        <f t="shared" si="13"/>
        <v>27.326068734283322</v>
      </c>
      <c r="R199" s="12">
        <f t="shared" si="14"/>
        <v>27.945334590009423</v>
      </c>
      <c r="S199" s="13">
        <f t="shared" si="15"/>
        <v>30.901511203751951</v>
      </c>
    </row>
    <row r="200" spans="1:19">
      <c r="A200" s="9">
        <v>2563</v>
      </c>
      <c r="B200" s="10" t="s">
        <v>40</v>
      </c>
      <c r="C200" s="10">
        <v>1</v>
      </c>
      <c r="D200" s="11">
        <v>55</v>
      </c>
      <c r="E200" s="11" t="s">
        <v>46</v>
      </c>
      <c r="F200" s="11">
        <v>1157</v>
      </c>
      <c r="G200" s="11">
        <v>2819</v>
      </c>
      <c r="H200" s="11">
        <v>423</v>
      </c>
      <c r="I200" s="11">
        <v>38</v>
      </c>
      <c r="J200" s="11">
        <v>4437</v>
      </c>
      <c r="K200" s="11">
        <v>1009</v>
      </c>
      <c r="L200" s="11">
        <v>2103</v>
      </c>
      <c r="M200" s="11">
        <v>327</v>
      </c>
      <c r="N200" s="11">
        <v>23</v>
      </c>
      <c r="O200" s="11">
        <v>3462</v>
      </c>
      <c r="P200" s="12">
        <f t="shared" si="12"/>
        <v>26.07617759747577</v>
      </c>
      <c r="Q200" s="12">
        <f t="shared" si="13"/>
        <v>29.099597585513077</v>
      </c>
      <c r="R200" s="12">
        <f t="shared" si="14"/>
        <v>29.145002888503758</v>
      </c>
      <c r="S200" s="13">
        <f t="shared" si="15"/>
        <v>32.422879177377894</v>
      </c>
    </row>
    <row r="201" spans="1:19">
      <c r="A201" s="9">
        <v>2563</v>
      </c>
      <c r="B201" s="10" t="s">
        <v>40</v>
      </c>
      <c r="C201" s="10">
        <v>1</v>
      </c>
      <c r="D201" s="11">
        <v>56</v>
      </c>
      <c r="E201" s="11" t="s">
        <v>47</v>
      </c>
      <c r="F201" s="11">
        <v>1418</v>
      </c>
      <c r="G201" s="11">
        <v>3949</v>
      </c>
      <c r="H201" s="11">
        <v>1046</v>
      </c>
      <c r="I201" s="11">
        <v>13</v>
      </c>
      <c r="J201" s="11">
        <v>6426</v>
      </c>
      <c r="K201" s="11">
        <v>1214</v>
      </c>
      <c r="L201" s="11">
        <v>2944</v>
      </c>
      <c r="M201" s="11">
        <v>824</v>
      </c>
      <c r="N201" s="11">
        <v>3</v>
      </c>
      <c r="O201" s="11">
        <v>4985</v>
      </c>
      <c r="P201" s="12">
        <f t="shared" si="12"/>
        <v>22.066604419545595</v>
      </c>
      <c r="Q201" s="12">
        <f t="shared" si="13"/>
        <v>26.420719209986959</v>
      </c>
      <c r="R201" s="12">
        <f t="shared" si="14"/>
        <v>24.3530591775326</v>
      </c>
      <c r="S201" s="13">
        <f t="shared" si="15"/>
        <v>29.196729196729198</v>
      </c>
    </row>
    <row r="202" spans="1:19">
      <c r="A202" s="9">
        <v>2563</v>
      </c>
      <c r="B202" s="10" t="s">
        <v>40</v>
      </c>
      <c r="C202" s="10">
        <v>1</v>
      </c>
      <c r="D202" s="11">
        <v>57</v>
      </c>
      <c r="E202" s="11" t="s">
        <v>48</v>
      </c>
      <c r="F202" s="11">
        <v>5836</v>
      </c>
      <c r="G202" s="11">
        <v>11453</v>
      </c>
      <c r="H202" s="11">
        <v>1802</v>
      </c>
      <c r="I202" s="11">
        <v>353</v>
      </c>
      <c r="J202" s="11">
        <v>19444</v>
      </c>
      <c r="K202" s="11">
        <v>5080</v>
      </c>
      <c r="L202" s="11">
        <v>8721</v>
      </c>
      <c r="M202" s="11">
        <v>1432</v>
      </c>
      <c r="N202" s="11">
        <v>234</v>
      </c>
      <c r="O202" s="11">
        <v>15467</v>
      </c>
      <c r="P202" s="12">
        <f t="shared" si="12"/>
        <v>30.01440032915038</v>
      </c>
      <c r="Q202" s="12">
        <f t="shared" si="13"/>
        <v>33.7555671236046</v>
      </c>
      <c r="R202" s="12">
        <f t="shared" si="14"/>
        <v>32.844119738798732</v>
      </c>
      <c r="S202" s="13">
        <f t="shared" si="15"/>
        <v>36.808926889355845</v>
      </c>
    </row>
    <row r="203" spans="1:19">
      <c r="A203" s="9">
        <v>2563</v>
      </c>
      <c r="B203" s="10" t="s">
        <v>40</v>
      </c>
      <c r="C203" s="10">
        <v>1</v>
      </c>
      <c r="D203" s="11">
        <v>58</v>
      </c>
      <c r="E203" s="11" t="s">
        <v>49</v>
      </c>
      <c r="F203" s="11">
        <v>762</v>
      </c>
      <c r="G203" s="11">
        <v>2356</v>
      </c>
      <c r="H203" s="11">
        <v>316</v>
      </c>
      <c r="I203" s="11">
        <v>71</v>
      </c>
      <c r="J203" s="11">
        <v>3505</v>
      </c>
      <c r="K203" s="11">
        <v>655</v>
      </c>
      <c r="L203" s="11">
        <v>1709</v>
      </c>
      <c r="M203" s="11">
        <v>242</v>
      </c>
      <c r="N203" s="11">
        <v>27</v>
      </c>
      <c r="O203" s="11">
        <v>2633</v>
      </c>
      <c r="P203" s="12">
        <f t="shared" si="12"/>
        <v>21.740370898716119</v>
      </c>
      <c r="Q203" s="12">
        <f t="shared" si="13"/>
        <v>24.438742783835792</v>
      </c>
      <c r="R203" s="12">
        <f t="shared" si="14"/>
        <v>24.876566654006837</v>
      </c>
      <c r="S203" s="13">
        <f t="shared" si="15"/>
        <v>27.707275803722503</v>
      </c>
    </row>
    <row r="204" spans="1:19">
      <c r="A204" s="9">
        <v>2563</v>
      </c>
      <c r="B204" s="10" t="s">
        <v>40</v>
      </c>
      <c r="C204" s="10">
        <v>3</v>
      </c>
      <c r="D204" s="11">
        <v>60</v>
      </c>
      <c r="E204" s="11" t="s">
        <v>50</v>
      </c>
      <c r="F204" s="11">
        <v>991</v>
      </c>
      <c r="G204" s="11">
        <v>3472</v>
      </c>
      <c r="H204" s="11">
        <v>159</v>
      </c>
      <c r="I204" s="11">
        <v>2</v>
      </c>
      <c r="J204" s="11">
        <v>4624</v>
      </c>
      <c r="K204" s="11">
        <v>892</v>
      </c>
      <c r="L204" s="11">
        <v>2687</v>
      </c>
      <c r="M204" s="11">
        <v>120</v>
      </c>
      <c r="N204" s="11">
        <v>0</v>
      </c>
      <c r="O204" s="11">
        <v>3699</v>
      </c>
      <c r="P204" s="12">
        <f t="shared" si="12"/>
        <v>21.431660899653977</v>
      </c>
      <c r="Q204" s="12">
        <f t="shared" si="13"/>
        <v>22.204794980954514</v>
      </c>
      <c r="R204" s="12">
        <f t="shared" si="14"/>
        <v>24.114625574479589</v>
      </c>
      <c r="S204" s="13">
        <f t="shared" si="15"/>
        <v>24.923162894663314</v>
      </c>
    </row>
    <row r="205" spans="1:19">
      <c r="A205" s="9">
        <v>2563</v>
      </c>
      <c r="B205" s="10" t="s">
        <v>40</v>
      </c>
      <c r="C205" s="10">
        <v>3</v>
      </c>
      <c r="D205" s="11">
        <v>61</v>
      </c>
      <c r="E205" s="11" t="s">
        <v>51</v>
      </c>
      <c r="F205" s="11">
        <v>199</v>
      </c>
      <c r="G205" s="11">
        <v>606</v>
      </c>
      <c r="H205" s="11">
        <v>111</v>
      </c>
      <c r="I205" s="11">
        <v>0</v>
      </c>
      <c r="J205" s="11">
        <v>916</v>
      </c>
      <c r="K205" s="11">
        <v>84</v>
      </c>
      <c r="L205" s="11">
        <v>240</v>
      </c>
      <c r="M205" s="11">
        <v>63</v>
      </c>
      <c r="N205" s="11">
        <v>0</v>
      </c>
      <c r="O205" s="11">
        <v>387</v>
      </c>
      <c r="P205" s="12">
        <f t="shared" si="12"/>
        <v>21.724890829694324</v>
      </c>
      <c r="Q205" s="12">
        <f t="shared" si="13"/>
        <v>24.720496894409937</v>
      </c>
      <c r="R205" s="12">
        <f t="shared" si="14"/>
        <v>21.705426356589147</v>
      </c>
      <c r="S205" s="13">
        <f t="shared" si="15"/>
        <v>25.925925925925924</v>
      </c>
    </row>
    <row r="206" spans="1:19">
      <c r="A206" s="9">
        <v>2563</v>
      </c>
      <c r="B206" s="10" t="s">
        <v>40</v>
      </c>
      <c r="C206" s="10">
        <v>3</v>
      </c>
      <c r="D206" s="11">
        <v>62</v>
      </c>
      <c r="E206" s="11" t="s">
        <v>52</v>
      </c>
      <c r="F206" s="11">
        <v>16</v>
      </c>
      <c r="G206" s="11">
        <v>49</v>
      </c>
      <c r="H206" s="11">
        <v>6</v>
      </c>
      <c r="I206" s="11">
        <v>1</v>
      </c>
      <c r="J206" s="11">
        <v>72</v>
      </c>
      <c r="K206" s="11">
        <v>15</v>
      </c>
      <c r="L206" s="11">
        <v>36</v>
      </c>
      <c r="M206" s="11">
        <v>4</v>
      </c>
      <c r="N206" s="11">
        <v>1</v>
      </c>
      <c r="O206" s="11">
        <v>56</v>
      </c>
      <c r="P206" s="12">
        <f t="shared" si="12"/>
        <v>22.222222222222221</v>
      </c>
      <c r="Q206" s="12">
        <f t="shared" si="13"/>
        <v>24.615384615384617</v>
      </c>
      <c r="R206" s="12">
        <f t="shared" si="14"/>
        <v>26.785714285714285</v>
      </c>
      <c r="S206" s="13">
        <f t="shared" si="15"/>
        <v>29.411764705882355</v>
      </c>
    </row>
    <row r="207" spans="1:19">
      <c r="A207" s="9">
        <v>2563</v>
      </c>
      <c r="B207" s="10" t="s">
        <v>40</v>
      </c>
      <c r="C207" s="10">
        <v>2</v>
      </c>
      <c r="D207" s="11">
        <v>63</v>
      </c>
      <c r="E207" s="11" t="s">
        <v>53</v>
      </c>
      <c r="F207" s="11">
        <v>159</v>
      </c>
      <c r="G207" s="11">
        <v>899</v>
      </c>
      <c r="H207" s="11">
        <v>79</v>
      </c>
      <c r="I207" s="11">
        <v>42</v>
      </c>
      <c r="J207" s="11">
        <v>1179</v>
      </c>
      <c r="K207" s="11">
        <v>137</v>
      </c>
      <c r="L207" s="11">
        <v>603</v>
      </c>
      <c r="M207" s="11">
        <v>46</v>
      </c>
      <c r="N207" s="11">
        <v>22</v>
      </c>
      <c r="O207" s="11">
        <v>808</v>
      </c>
      <c r="P207" s="12">
        <f t="shared" si="12"/>
        <v>13.486005089058525</v>
      </c>
      <c r="Q207" s="12">
        <f t="shared" si="13"/>
        <v>15.028355387523629</v>
      </c>
      <c r="R207" s="12">
        <f t="shared" si="14"/>
        <v>16.955445544554458</v>
      </c>
      <c r="S207" s="13">
        <f t="shared" si="15"/>
        <v>18.513513513513512</v>
      </c>
    </row>
    <row r="208" spans="1:19">
      <c r="A208" s="9">
        <v>2563</v>
      </c>
      <c r="B208" s="10" t="s">
        <v>40</v>
      </c>
      <c r="C208" s="10">
        <v>2</v>
      </c>
      <c r="D208" s="11">
        <v>64</v>
      </c>
      <c r="E208" s="11" t="s">
        <v>54</v>
      </c>
      <c r="F208" s="11">
        <v>1147</v>
      </c>
      <c r="G208" s="11">
        <v>4180</v>
      </c>
      <c r="H208" s="11">
        <v>1158</v>
      </c>
      <c r="I208" s="11">
        <v>1</v>
      </c>
      <c r="J208" s="11">
        <v>6486</v>
      </c>
      <c r="K208" s="11">
        <v>998</v>
      </c>
      <c r="L208" s="11">
        <v>3153</v>
      </c>
      <c r="M208" s="11">
        <v>888</v>
      </c>
      <c r="N208" s="11">
        <v>0</v>
      </c>
      <c r="O208" s="11">
        <v>5039</v>
      </c>
      <c r="P208" s="12">
        <f t="shared" si="12"/>
        <v>17.684242984890535</v>
      </c>
      <c r="Q208" s="12">
        <f t="shared" si="13"/>
        <v>21.531819035104185</v>
      </c>
      <c r="R208" s="12">
        <f t="shared" si="14"/>
        <v>19.805516967652313</v>
      </c>
      <c r="S208" s="13">
        <f t="shared" si="15"/>
        <v>24.042399421826065</v>
      </c>
    </row>
    <row r="209" spans="1:19">
      <c r="A209" s="9">
        <v>2563</v>
      </c>
      <c r="B209" s="10" t="s">
        <v>40</v>
      </c>
      <c r="C209" s="10">
        <v>2</v>
      </c>
      <c r="D209" s="11">
        <v>65</v>
      </c>
      <c r="E209" s="11" t="s">
        <v>55</v>
      </c>
      <c r="F209" s="11">
        <v>985</v>
      </c>
      <c r="G209" s="11">
        <v>3647</v>
      </c>
      <c r="H209" s="11">
        <v>335</v>
      </c>
      <c r="I209" s="11">
        <v>15</v>
      </c>
      <c r="J209" s="11">
        <v>4982</v>
      </c>
      <c r="K209" s="11">
        <v>893</v>
      </c>
      <c r="L209" s="11">
        <v>2910</v>
      </c>
      <c r="M209" s="11">
        <v>245</v>
      </c>
      <c r="N209" s="11">
        <v>1</v>
      </c>
      <c r="O209" s="11">
        <v>4049</v>
      </c>
      <c r="P209" s="12">
        <f t="shared" si="12"/>
        <v>19.771176234443999</v>
      </c>
      <c r="Q209" s="12">
        <f t="shared" si="13"/>
        <v>21.265112262521587</v>
      </c>
      <c r="R209" s="12">
        <f t="shared" si="14"/>
        <v>22.054828352679674</v>
      </c>
      <c r="S209" s="13">
        <f t="shared" si="15"/>
        <v>23.481462003681305</v>
      </c>
    </row>
    <row r="210" spans="1:19">
      <c r="A210" s="9">
        <v>2563</v>
      </c>
      <c r="B210" s="10" t="s">
        <v>40</v>
      </c>
      <c r="C210" s="10">
        <v>3</v>
      </c>
      <c r="D210" s="11">
        <v>66</v>
      </c>
      <c r="E210" s="11" t="s">
        <v>56</v>
      </c>
      <c r="F210" s="11">
        <v>31</v>
      </c>
      <c r="G210" s="11">
        <v>155</v>
      </c>
      <c r="H210" s="11">
        <v>5</v>
      </c>
      <c r="I210" s="11">
        <v>8</v>
      </c>
      <c r="J210" s="11">
        <v>199</v>
      </c>
      <c r="K210" s="11">
        <v>29</v>
      </c>
      <c r="L210" s="11">
        <v>93</v>
      </c>
      <c r="M210" s="11">
        <v>4</v>
      </c>
      <c r="N210" s="11">
        <v>4</v>
      </c>
      <c r="O210" s="11">
        <v>130</v>
      </c>
      <c r="P210" s="12">
        <f t="shared" si="12"/>
        <v>15.577889447236181</v>
      </c>
      <c r="Q210" s="12">
        <f t="shared" si="13"/>
        <v>16.666666666666664</v>
      </c>
      <c r="R210" s="12">
        <f t="shared" si="14"/>
        <v>22.30769230769231</v>
      </c>
      <c r="S210" s="13">
        <f t="shared" si="15"/>
        <v>23.770491803278688</v>
      </c>
    </row>
    <row r="211" spans="1:19">
      <c r="A211" s="9">
        <v>2563</v>
      </c>
      <c r="B211" s="10" t="s">
        <v>40</v>
      </c>
      <c r="C211" s="10">
        <v>2</v>
      </c>
      <c r="D211" s="11">
        <v>67</v>
      </c>
      <c r="E211" s="11" t="s">
        <v>57</v>
      </c>
      <c r="F211" s="11">
        <v>1425</v>
      </c>
      <c r="G211" s="11">
        <v>4587</v>
      </c>
      <c r="H211" s="11">
        <v>2749</v>
      </c>
      <c r="I211" s="11">
        <v>65</v>
      </c>
      <c r="J211" s="11">
        <v>8826</v>
      </c>
      <c r="K211" s="11">
        <v>1246</v>
      </c>
      <c r="L211" s="11">
        <v>3347</v>
      </c>
      <c r="M211" s="11">
        <v>1567</v>
      </c>
      <c r="N211" s="11">
        <v>37</v>
      </c>
      <c r="O211" s="11">
        <v>6197</v>
      </c>
      <c r="P211" s="12">
        <f t="shared" si="12"/>
        <v>16.145479265805573</v>
      </c>
      <c r="Q211" s="12">
        <f t="shared" si="13"/>
        <v>23.702594810379239</v>
      </c>
      <c r="R211" s="12">
        <f t="shared" si="14"/>
        <v>20.106503146683881</v>
      </c>
      <c r="S211" s="13">
        <f t="shared" si="15"/>
        <v>27.128238623993035</v>
      </c>
    </row>
    <row r="212" spans="1:19">
      <c r="A212" s="9">
        <v>2563</v>
      </c>
      <c r="B212" s="10" t="s">
        <v>1</v>
      </c>
      <c r="C212" s="10">
        <v>5</v>
      </c>
      <c r="D212" s="11">
        <v>70</v>
      </c>
      <c r="E212" s="11" t="s">
        <v>58</v>
      </c>
      <c r="F212" s="11">
        <v>609</v>
      </c>
      <c r="G212" s="11">
        <v>9646</v>
      </c>
      <c r="H212" s="11">
        <v>591</v>
      </c>
      <c r="I212" s="11">
        <v>13</v>
      </c>
      <c r="J212" s="11">
        <v>10859</v>
      </c>
      <c r="K212" s="11">
        <v>554</v>
      </c>
      <c r="L212" s="11">
        <v>7473</v>
      </c>
      <c r="M212" s="11">
        <v>468</v>
      </c>
      <c r="N212" s="11">
        <v>1</v>
      </c>
      <c r="O212" s="11">
        <v>8496</v>
      </c>
      <c r="P212" s="12">
        <f t="shared" si="12"/>
        <v>5.6082512201860206</v>
      </c>
      <c r="Q212" s="12">
        <f t="shared" si="13"/>
        <v>5.9385665529010234</v>
      </c>
      <c r="R212" s="12">
        <f t="shared" si="14"/>
        <v>6.5207156308851228</v>
      </c>
      <c r="S212" s="13">
        <f t="shared" si="15"/>
        <v>6.9017067397533332</v>
      </c>
    </row>
    <row r="213" spans="1:19">
      <c r="A213" s="9">
        <v>2563</v>
      </c>
      <c r="B213" s="10" t="s">
        <v>1</v>
      </c>
      <c r="C213" s="10">
        <v>5</v>
      </c>
      <c r="D213" s="11">
        <v>71</v>
      </c>
      <c r="E213" s="11" t="s">
        <v>59</v>
      </c>
      <c r="F213" s="11">
        <v>687</v>
      </c>
      <c r="G213" s="11">
        <v>3685</v>
      </c>
      <c r="H213" s="11">
        <v>358</v>
      </c>
      <c r="I213" s="11">
        <v>7</v>
      </c>
      <c r="J213" s="11">
        <v>4737</v>
      </c>
      <c r="K213" s="11">
        <v>614</v>
      </c>
      <c r="L213" s="11">
        <v>2798</v>
      </c>
      <c r="M213" s="11">
        <v>300</v>
      </c>
      <c r="N213" s="11">
        <v>3</v>
      </c>
      <c r="O213" s="11">
        <v>3715</v>
      </c>
      <c r="P213" s="12">
        <f t="shared" si="12"/>
        <v>14.502849905003167</v>
      </c>
      <c r="Q213" s="12">
        <f t="shared" si="13"/>
        <v>15.713632204940531</v>
      </c>
      <c r="R213" s="12">
        <f t="shared" si="14"/>
        <v>16.52759084791386</v>
      </c>
      <c r="S213" s="13">
        <f t="shared" si="15"/>
        <v>17.995310668229777</v>
      </c>
    </row>
    <row r="214" spans="1:19">
      <c r="A214" s="9">
        <v>2563</v>
      </c>
      <c r="B214" s="10" t="s">
        <v>1</v>
      </c>
      <c r="C214" s="10">
        <v>5</v>
      </c>
      <c r="D214" s="11">
        <v>72</v>
      </c>
      <c r="E214" s="11" t="s">
        <v>60</v>
      </c>
      <c r="F214" s="11">
        <v>509</v>
      </c>
      <c r="G214" s="11">
        <v>4445</v>
      </c>
      <c r="H214" s="11">
        <v>164</v>
      </c>
      <c r="I214" s="11">
        <v>9</v>
      </c>
      <c r="J214" s="11">
        <v>5127</v>
      </c>
      <c r="K214" s="11">
        <v>458</v>
      </c>
      <c r="L214" s="11">
        <v>3361</v>
      </c>
      <c r="M214" s="11">
        <v>130</v>
      </c>
      <c r="N214" s="11">
        <v>0</v>
      </c>
      <c r="O214" s="11">
        <v>3949</v>
      </c>
      <c r="P214" s="12">
        <f t="shared" si="12"/>
        <v>9.927833040764579</v>
      </c>
      <c r="Q214" s="12">
        <f t="shared" si="13"/>
        <v>10.274525635849818</v>
      </c>
      <c r="R214" s="12">
        <f t="shared" si="14"/>
        <v>11.597872879209927</v>
      </c>
      <c r="S214" s="13">
        <f t="shared" si="15"/>
        <v>11.992668237758576</v>
      </c>
    </row>
    <row r="215" spans="1:19">
      <c r="A215" s="9">
        <v>2563</v>
      </c>
      <c r="B215" s="10" t="s">
        <v>1</v>
      </c>
      <c r="C215" s="10">
        <v>5</v>
      </c>
      <c r="D215" s="11">
        <v>73</v>
      </c>
      <c r="E215" s="11" t="s">
        <v>61</v>
      </c>
      <c r="F215" s="11">
        <v>992</v>
      </c>
      <c r="G215" s="11">
        <v>4898</v>
      </c>
      <c r="H215" s="11">
        <v>236</v>
      </c>
      <c r="I215" s="11">
        <v>7</v>
      </c>
      <c r="J215" s="11">
        <v>6133</v>
      </c>
      <c r="K215" s="11">
        <v>880</v>
      </c>
      <c r="L215" s="11">
        <v>3729</v>
      </c>
      <c r="M215" s="11">
        <v>204</v>
      </c>
      <c r="N215" s="11">
        <v>5</v>
      </c>
      <c r="O215" s="11">
        <v>4818</v>
      </c>
      <c r="P215" s="12">
        <f t="shared" si="12"/>
        <v>16.174792108266754</v>
      </c>
      <c r="Q215" s="12">
        <f t="shared" si="13"/>
        <v>16.842105263157894</v>
      </c>
      <c r="R215" s="12">
        <f t="shared" si="14"/>
        <v>18.264840182648399</v>
      </c>
      <c r="S215" s="13">
        <f t="shared" si="15"/>
        <v>19.093078758949879</v>
      </c>
    </row>
    <row r="216" spans="1:19">
      <c r="A216" s="9">
        <v>2563</v>
      </c>
      <c r="B216" s="10" t="s">
        <v>1</v>
      </c>
      <c r="C216" s="10">
        <v>5</v>
      </c>
      <c r="D216" s="11">
        <v>74</v>
      </c>
      <c r="E216" s="11" t="s">
        <v>62</v>
      </c>
      <c r="F216" s="11">
        <v>398</v>
      </c>
      <c r="G216" s="11">
        <v>2100</v>
      </c>
      <c r="H216" s="11">
        <v>53</v>
      </c>
      <c r="I216" s="11">
        <v>1242</v>
      </c>
      <c r="J216" s="11">
        <v>3793</v>
      </c>
      <c r="K216" s="11">
        <v>342</v>
      </c>
      <c r="L216" s="11">
        <v>1580</v>
      </c>
      <c r="M216" s="11">
        <v>42</v>
      </c>
      <c r="N216" s="11">
        <v>907</v>
      </c>
      <c r="O216" s="11">
        <v>2871</v>
      </c>
      <c r="P216" s="12">
        <f t="shared" si="12"/>
        <v>10.49301344582125</v>
      </c>
      <c r="Q216" s="12">
        <f t="shared" si="13"/>
        <v>15.932746196957567</v>
      </c>
      <c r="R216" s="12">
        <f t="shared" si="14"/>
        <v>11.912225705329153</v>
      </c>
      <c r="S216" s="13">
        <f t="shared" si="15"/>
        <v>17.793964620187307</v>
      </c>
    </row>
    <row r="217" spans="1:19">
      <c r="A217" s="9">
        <v>2563</v>
      </c>
      <c r="B217" s="10" t="s">
        <v>1</v>
      </c>
      <c r="C217" s="10">
        <v>5</v>
      </c>
      <c r="D217" s="11">
        <v>75</v>
      </c>
      <c r="E217" s="11" t="s">
        <v>63</v>
      </c>
      <c r="F217" s="11">
        <v>251</v>
      </c>
      <c r="G217" s="11">
        <v>2064</v>
      </c>
      <c r="H217" s="11">
        <v>51</v>
      </c>
      <c r="I217" s="11">
        <v>6</v>
      </c>
      <c r="J217" s="11">
        <v>2372</v>
      </c>
      <c r="K217" s="11">
        <v>231</v>
      </c>
      <c r="L217" s="11">
        <v>1549</v>
      </c>
      <c r="M217" s="11">
        <v>43</v>
      </c>
      <c r="N217" s="11">
        <v>3</v>
      </c>
      <c r="O217" s="11">
        <v>1826</v>
      </c>
      <c r="P217" s="12">
        <f t="shared" si="12"/>
        <v>10.581787521079258</v>
      </c>
      <c r="Q217" s="12">
        <f t="shared" si="13"/>
        <v>10.842332613390928</v>
      </c>
      <c r="R217" s="12">
        <f t="shared" si="14"/>
        <v>12.650602409638553</v>
      </c>
      <c r="S217" s="13">
        <f t="shared" si="15"/>
        <v>12.977528089887642</v>
      </c>
    </row>
    <row r="218" spans="1:19">
      <c r="A218" s="9">
        <v>2563</v>
      </c>
      <c r="B218" s="10" t="s">
        <v>1</v>
      </c>
      <c r="C218" s="10">
        <v>5</v>
      </c>
      <c r="D218" s="11">
        <v>76</v>
      </c>
      <c r="E218" s="11" t="s">
        <v>64</v>
      </c>
      <c r="F218" s="11">
        <v>421</v>
      </c>
      <c r="G218" s="11">
        <v>4361</v>
      </c>
      <c r="H218" s="11">
        <v>82</v>
      </c>
      <c r="I218" s="11">
        <v>3</v>
      </c>
      <c r="J218" s="11">
        <v>4867</v>
      </c>
      <c r="K218" s="11">
        <v>380</v>
      </c>
      <c r="L218" s="11">
        <v>3410</v>
      </c>
      <c r="M218" s="11">
        <v>68</v>
      </c>
      <c r="N218" s="11">
        <v>1</v>
      </c>
      <c r="O218" s="11">
        <v>3859</v>
      </c>
      <c r="P218" s="12">
        <f t="shared" si="12"/>
        <v>8.6500924594205877</v>
      </c>
      <c r="Q218" s="12">
        <f t="shared" si="13"/>
        <v>8.8038477624424925</v>
      </c>
      <c r="R218" s="12">
        <f t="shared" si="14"/>
        <v>9.8471106504275721</v>
      </c>
      <c r="S218" s="13">
        <f t="shared" si="15"/>
        <v>10.026385224274406</v>
      </c>
    </row>
    <row r="219" spans="1:19">
      <c r="A219" s="9">
        <v>2563</v>
      </c>
      <c r="B219" s="10" t="s">
        <v>1</v>
      </c>
      <c r="C219" s="10">
        <v>5</v>
      </c>
      <c r="D219" s="11">
        <v>77</v>
      </c>
      <c r="E219" s="11" t="s">
        <v>65</v>
      </c>
      <c r="F219" s="11">
        <v>570</v>
      </c>
      <c r="G219" s="11">
        <v>4640</v>
      </c>
      <c r="H219" s="11">
        <v>129</v>
      </c>
      <c r="I219" s="11">
        <v>7</v>
      </c>
      <c r="J219" s="11">
        <v>5346</v>
      </c>
      <c r="K219" s="11">
        <v>512</v>
      </c>
      <c r="L219" s="11">
        <v>3535</v>
      </c>
      <c r="M219" s="11">
        <v>108</v>
      </c>
      <c r="N219" s="11">
        <v>3</v>
      </c>
      <c r="O219" s="11">
        <v>4158</v>
      </c>
      <c r="P219" s="12">
        <f t="shared" si="12"/>
        <v>10.662177328843995</v>
      </c>
      <c r="Q219" s="12">
        <f t="shared" si="13"/>
        <v>10.940499040307101</v>
      </c>
      <c r="R219" s="12">
        <f t="shared" si="14"/>
        <v>12.313612313612314</v>
      </c>
      <c r="S219" s="13">
        <f t="shared" si="15"/>
        <v>12.651346676550531</v>
      </c>
    </row>
    <row r="220" spans="1:19">
      <c r="A220" s="9">
        <v>2563</v>
      </c>
      <c r="B220" s="10" t="s">
        <v>66</v>
      </c>
      <c r="C220" s="10">
        <v>11</v>
      </c>
      <c r="D220" s="11">
        <v>80</v>
      </c>
      <c r="E220" s="11" t="s">
        <v>67</v>
      </c>
      <c r="F220" s="11">
        <v>540</v>
      </c>
      <c r="G220" s="11">
        <v>6041</v>
      </c>
      <c r="H220" s="11">
        <v>157</v>
      </c>
      <c r="I220" s="11">
        <v>12</v>
      </c>
      <c r="J220" s="11">
        <v>6750</v>
      </c>
      <c r="K220" s="11">
        <v>484</v>
      </c>
      <c r="L220" s="11">
        <v>4583</v>
      </c>
      <c r="M220" s="11">
        <v>131</v>
      </c>
      <c r="N220" s="11">
        <v>1</v>
      </c>
      <c r="O220" s="11">
        <v>5199</v>
      </c>
      <c r="P220" s="12">
        <f t="shared" si="12"/>
        <v>8</v>
      </c>
      <c r="Q220" s="12">
        <f t="shared" si="13"/>
        <v>8.2054399027503422</v>
      </c>
      <c r="R220" s="12">
        <f t="shared" si="14"/>
        <v>9.3094825928063099</v>
      </c>
      <c r="S220" s="13">
        <f t="shared" si="15"/>
        <v>9.552003157686995</v>
      </c>
    </row>
    <row r="221" spans="1:19">
      <c r="A221" s="9">
        <v>2563</v>
      </c>
      <c r="B221" s="10" t="s">
        <v>66</v>
      </c>
      <c r="C221" s="10">
        <v>11</v>
      </c>
      <c r="D221" s="11">
        <v>81</v>
      </c>
      <c r="E221" s="11" t="s">
        <v>68</v>
      </c>
      <c r="F221" s="11">
        <v>78</v>
      </c>
      <c r="G221" s="11">
        <v>3554</v>
      </c>
      <c r="H221" s="11">
        <v>28</v>
      </c>
      <c r="I221" s="11">
        <v>2</v>
      </c>
      <c r="J221" s="11">
        <v>3662</v>
      </c>
      <c r="K221" s="11">
        <v>72</v>
      </c>
      <c r="L221" s="11">
        <v>2622</v>
      </c>
      <c r="M221" s="11">
        <v>25</v>
      </c>
      <c r="N221" s="11">
        <v>0</v>
      </c>
      <c r="O221" s="11">
        <v>2719</v>
      </c>
      <c r="P221" s="12">
        <f t="shared" si="12"/>
        <v>2.1299836155106497</v>
      </c>
      <c r="Q221" s="12">
        <f t="shared" si="13"/>
        <v>2.1475770925110131</v>
      </c>
      <c r="R221" s="12">
        <f t="shared" si="14"/>
        <v>2.6480323648400148</v>
      </c>
      <c r="S221" s="13">
        <f t="shared" si="15"/>
        <v>2.6726057906458798</v>
      </c>
    </row>
    <row r="222" spans="1:19">
      <c r="A222" s="9">
        <v>2563</v>
      </c>
      <c r="B222" s="10" t="s">
        <v>66</v>
      </c>
      <c r="C222" s="10">
        <v>11</v>
      </c>
      <c r="D222" s="11">
        <v>82</v>
      </c>
      <c r="E222" s="11" t="s">
        <v>69</v>
      </c>
      <c r="F222" s="11">
        <v>136</v>
      </c>
      <c r="G222" s="11">
        <v>1165</v>
      </c>
      <c r="H222" s="11">
        <v>19</v>
      </c>
      <c r="I222" s="11">
        <v>1</v>
      </c>
      <c r="J222" s="11">
        <v>1321</v>
      </c>
      <c r="K222" s="11">
        <v>116</v>
      </c>
      <c r="L222" s="11">
        <v>867</v>
      </c>
      <c r="M222" s="11">
        <v>13</v>
      </c>
      <c r="N222" s="11">
        <v>1</v>
      </c>
      <c r="O222" s="11">
        <v>997</v>
      </c>
      <c r="P222" s="12">
        <f t="shared" si="12"/>
        <v>10.295230885692657</v>
      </c>
      <c r="Q222" s="12">
        <f t="shared" si="13"/>
        <v>10.453497309761723</v>
      </c>
      <c r="R222" s="12">
        <f t="shared" si="14"/>
        <v>11.634904714142428</v>
      </c>
      <c r="S222" s="13">
        <f t="shared" si="15"/>
        <v>11.80061037639878</v>
      </c>
    </row>
    <row r="223" spans="1:19">
      <c r="A223" s="9">
        <v>2563</v>
      </c>
      <c r="B223" s="10" t="s">
        <v>66</v>
      </c>
      <c r="C223" s="10">
        <v>11</v>
      </c>
      <c r="D223" s="11">
        <v>83</v>
      </c>
      <c r="E223" s="11" t="s">
        <v>70</v>
      </c>
      <c r="F223" s="11">
        <v>201</v>
      </c>
      <c r="G223" s="11">
        <v>2275</v>
      </c>
      <c r="H223" s="11">
        <v>71</v>
      </c>
      <c r="I223" s="11">
        <v>0</v>
      </c>
      <c r="J223" s="11">
        <v>2547</v>
      </c>
      <c r="K223" s="11">
        <v>178</v>
      </c>
      <c r="L223" s="11">
        <v>1800</v>
      </c>
      <c r="M223" s="11">
        <v>60</v>
      </c>
      <c r="N223" s="11">
        <v>0</v>
      </c>
      <c r="O223" s="11">
        <v>2038</v>
      </c>
      <c r="P223" s="12">
        <f t="shared" si="12"/>
        <v>7.8916372202591294</v>
      </c>
      <c r="Q223" s="12">
        <f t="shared" si="13"/>
        <v>8.1179321486268172</v>
      </c>
      <c r="R223" s="12">
        <f t="shared" si="14"/>
        <v>8.7340529931305202</v>
      </c>
      <c r="S223" s="13">
        <f t="shared" si="15"/>
        <v>8.9989888776541953</v>
      </c>
    </row>
    <row r="224" spans="1:19">
      <c r="A224" s="9">
        <v>2563</v>
      </c>
      <c r="B224" s="10" t="s">
        <v>66</v>
      </c>
      <c r="C224" s="10">
        <v>11</v>
      </c>
      <c r="D224" s="11">
        <v>84</v>
      </c>
      <c r="E224" s="11" t="s">
        <v>71</v>
      </c>
      <c r="F224" s="11">
        <v>765</v>
      </c>
      <c r="G224" s="11">
        <v>6706</v>
      </c>
      <c r="H224" s="11">
        <v>229</v>
      </c>
      <c r="I224" s="11">
        <v>26</v>
      </c>
      <c r="J224" s="11">
        <v>7726</v>
      </c>
      <c r="K224" s="11">
        <v>662</v>
      </c>
      <c r="L224" s="11">
        <v>5117</v>
      </c>
      <c r="M224" s="11">
        <v>201</v>
      </c>
      <c r="N224" s="11">
        <v>0</v>
      </c>
      <c r="O224" s="11">
        <v>5980</v>
      </c>
      <c r="P224" s="12">
        <f t="shared" si="12"/>
        <v>9.9016308568470102</v>
      </c>
      <c r="Q224" s="12">
        <f t="shared" si="13"/>
        <v>10.23959309329407</v>
      </c>
      <c r="R224" s="12">
        <f t="shared" si="14"/>
        <v>11.070234113712376</v>
      </c>
      <c r="S224" s="13">
        <f t="shared" si="15"/>
        <v>11.455269077695103</v>
      </c>
    </row>
    <row r="225" spans="1:19">
      <c r="A225" s="9">
        <v>2563</v>
      </c>
      <c r="B225" s="10" t="s">
        <v>66</v>
      </c>
      <c r="C225" s="10">
        <v>11</v>
      </c>
      <c r="D225" s="11">
        <v>85</v>
      </c>
      <c r="E225" s="11" t="s">
        <v>72</v>
      </c>
      <c r="F225" s="11">
        <v>190</v>
      </c>
      <c r="G225" s="11">
        <v>2282</v>
      </c>
      <c r="H225" s="11">
        <v>59</v>
      </c>
      <c r="I225" s="11">
        <v>36</v>
      </c>
      <c r="J225" s="11">
        <v>2567</v>
      </c>
      <c r="K225" s="11">
        <v>173</v>
      </c>
      <c r="L225" s="11">
        <v>1665</v>
      </c>
      <c r="M225" s="11">
        <v>48</v>
      </c>
      <c r="N225" s="11">
        <v>14</v>
      </c>
      <c r="O225" s="11">
        <v>1900</v>
      </c>
      <c r="P225" s="12">
        <f t="shared" si="12"/>
        <v>7.4016361511492015</v>
      </c>
      <c r="Q225" s="12">
        <f t="shared" si="13"/>
        <v>7.6860841423948223</v>
      </c>
      <c r="R225" s="12">
        <f t="shared" si="14"/>
        <v>9.1052631578947363</v>
      </c>
      <c r="S225" s="13">
        <f t="shared" si="15"/>
        <v>9.4124047878128412</v>
      </c>
    </row>
    <row r="226" spans="1:19">
      <c r="A226" s="9">
        <v>2563</v>
      </c>
      <c r="B226" s="10" t="s">
        <v>66</v>
      </c>
      <c r="C226" s="10">
        <v>11</v>
      </c>
      <c r="D226" s="11">
        <v>86</v>
      </c>
      <c r="E226" s="11" t="s">
        <v>73</v>
      </c>
      <c r="F226" s="11">
        <v>246</v>
      </c>
      <c r="G226" s="11">
        <v>3086</v>
      </c>
      <c r="H226" s="11">
        <v>42</v>
      </c>
      <c r="I226" s="11">
        <v>2</v>
      </c>
      <c r="J226" s="11">
        <v>3376</v>
      </c>
      <c r="K226" s="11">
        <v>221</v>
      </c>
      <c r="L226" s="11">
        <v>2334</v>
      </c>
      <c r="M226" s="11">
        <v>34</v>
      </c>
      <c r="N226" s="11">
        <v>1</v>
      </c>
      <c r="O226" s="11">
        <v>2590</v>
      </c>
      <c r="P226" s="12">
        <f t="shared" si="12"/>
        <v>7.2867298578199051</v>
      </c>
      <c r="Q226" s="12">
        <f t="shared" si="13"/>
        <v>7.3829531812725087</v>
      </c>
      <c r="R226" s="12">
        <f t="shared" si="14"/>
        <v>8.5328185328185331</v>
      </c>
      <c r="S226" s="13">
        <f t="shared" si="15"/>
        <v>8.6497064579256371</v>
      </c>
    </row>
    <row r="227" spans="1:19">
      <c r="A227" s="9">
        <v>2563</v>
      </c>
      <c r="B227" s="10" t="s">
        <v>66</v>
      </c>
      <c r="C227" s="10">
        <v>12</v>
      </c>
      <c r="D227" s="11">
        <v>90</v>
      </c>
      <c r="E227" s="11" t="s">
        <v>74</v>
      </c>
      <c r="F227" s="11">
        <v>751</v>
      </c>
      <c r="G227" s="11">
        <v>7435</v>
      </c>
      <c r="H227" s="11">
        <v>255</v>
      </c>
      <c r="I227" s="11">
        <v>47</v>
      </c>
      <c r="J227" s="11">
        <v>8488</v>
      </c>
      <c r="K227" s="11">
        <v>660</v>
      </c>
      <c r="L227" s="11">
        <v>5581</v>
      </c>
      <c r="M227" s="11">
        <v>212</v>
      </c>
      <c r="N227" s="11">
        <v>7</v>
      </c>
      <c r="O227" s="11">
        <v>6460</v>
      </c>
      <c r="P227" s="12">
        <f t="shared" si="12"/>
        <v>8.8477851083883134</v>
      </c>
      <c r="Q227" s="12">
        <f t="shared" si="13"/>
        <v>9.1741998534082576</v>
      </c>
      <c r="R227" s="12">
        <f t="shared" si="14"/>
        <v>10.216718266253871</v>
      </c>
      <c r="S227" s="13">
        <f t="shared" si="15"/>
        <v>10.575228328793463</v>
      </c>
    </row>
    <row r="228" spans="1:19">
      <c r="A228" s="9">
        <v>2563</v>
      </c>
      <c r="B228" s="10" t="s">
        <v>66</v>
      </c>
      <c r="C228" s="10">
        <v>12</v>
      </c>
      <c r="D228" s="11">
        <v>91</v>
      </c>
      <c r="E228" s="11" t="s">
        <v>75</v>
      </c>
      <c r="F228" s="11">
        <v>97</v>
      </c>
      <c r="G228" s="11">
        <v>1699</v>
      </c>
      <c r="H228" s="11">
        <v>181</v>
      </c>
      <c r="I228" s="11">
        <v>17</v>
      </c>
      <c r="J228" s="11">
        <v>1994</v>
      </c>
      <c r="K228" s="11">
        <v>84</v>
      </c>
      <c r="L228" s="11">
        <v>1260</v>
      </c>
      <c r="M228" s="11">
        <v>143</v>
      </c>
      <c r="N228" s="11">
        <v>5</v>
      </c>
      <c r="O228" s="11">
        <v>1492</v>
      </c>
      <c r="P228" s="12">
        <f t="shared" si="12"/>
        <v>4.8645937813440323</v>
      </c>
      <c r="Q228" s="12">
        <f t="shared" si="13"/>
        <v>5.4008908685968819</v>
      </c>
      <c r="R228" s="12">
        <f t="shared" si="14"/>
        <v>5.6300268096514747</v>
      </c>
      <c r="S228" s="13">
        <f t="shared" si="15"/>
        <v>6.25</v>
      </c>
    </row>
    <row r="229" spans="1:19">
      <c r="A229" s="9">
        <v>2563</v>
      </c>
      <c r="B229" s="10" t="s">
        <v>66</v>
      </c>
      <c r="C229" s="10">
        <v>12</v>
      </c>
      <c r="D229" s="11">
        <v>92</v>
      </c>
      <c r="E229" s="11" t="s">
        <v>76</v>
      </c>
      <c r="F229" s="11">
        <v>46</v>
      </c>
      <c r="G229" s="11">
        <v>566</v>
      </c>
      <c r="H229" s="11">
        <v>39</v>
      </c>
      <c r="I229" s="11">
        <v>6</v>
      </c>
      <c r="J229" s="11">
        <v>657</v>
      </c>
      <c r="K229" s="11">
        <v>43</v>
      </c>
      <c r="L229" s="11">
        <v>437</v>
      </c>
      <c r="M229" s="11">
        <v>27</v>
      </c>
      <c r="N229" s="11">
        <v>0</v>
      </c>
      <c r="O229" s="11">
        <v>507</v>
      </c>
      <c r="P229" s="12">
        <f t="shared" si="12"/>
        <v>7.0015220700152199</v>
      </c>
      <c r="Q229" s="12">
        <f t="shared" si="13"/>
        <v>7.5163398692810457</v>
      </c>
      <c r="R229" s="12">
        <f t="shared" si="14"/>
        <v>8.4812623274161734</v>
      </c>
      <c r="S229" s="13">
        <f t="shared" si="15"/>
        <v>8.9583333333333339</v>
      </c>
    </row>
    <row r="230" spans="1:19">
      <c r="A230" s="9">
        <v>2563</v>
      </c>
      <c r="B230" s="10" t="s">
        <v>66</v>
      </c>
      <c r="C230" s="10">
        <v>12</v>
      </c>
      <c r="D230" s="11">
        <v>93</v>
      </c>
      <c r="E230" s="11" t="s">
        <v>77</v>
      </c>
      <c r="F230" s="11">
        <v>2</v>
      </c>
      <c r="G230" s="11">
        <v>56</v>
      </c>
      <c r="H230" s="11">
        <v>5</v>
      </c>
      <c r="I230" s="11">
        <v>0</v>
      </c>
      <c r="J230" s="11">
        <v>63</v>
      </c>
      <c r="K230" s="11">
        <v>1</v>
      </c>
      <c r="L230" s="11">
        <v>37</v>
      </c>
      <c r="M230" s="11">
        <v>4</v>
      </c>
      <c r="N230" s="11">
        <v>0</v>
      </c>
      <c r="O230" s="11">
        <v>42</v>
      </c>
      <c r="P230" s="12">
        <f t="shared" si="12"/>
        <v>3.1746031746031744</v>
      </c>
      <c r="Q230" s="12">
        <f t="shared" si="13"/>
        <v>3.4482758620689653</v>
      </c>
      <c r="R230" s="12">
        <f t="shared" si="14"/>
        <v>2.3809523809523809</v>
      </c>
      <c r="S230" s="13">
        <f t="shared" si="15"/>
        <v>2.6315789473684208</v>
      </c>
    </row>
    <row r="231" spans="1:19">
      <c r="A231" s="9">
        <v>2563</v>
      </c>
      <c r="B231" s="10" t="s">
        <v>66</v>
      </c>
      <c r="C231" s="10">
        <v>12</v>
      </c>
      <c r="D231" s="11">
        <v>94</v>
      </c>
      <c r="E231" s="11" t="s">
        <v>78</v>
      </c>
      <c r="F231" s="11">
        <v>2</v>
      </c>
      <c r="G231" s="11">
        <v>2333</v>
      </c>
      <c r="H231" s="11">
        <v>141</v>
      </c>
      <c r="I231" s="11">
        <v>28</v>
      </c>
      <c r="J231" s="11">
        <v>2504</v>
      </c>
      <c r="K231" s="11">
        <v>1</v>
      </c>
      <c r="L231" s="11">
        <v>1596</v>
      </c>
      <c r="M231" s="11">
        <v>78</v>
      </c>
      <c r="N231" s="11">
        <v>19</v>
      </c>
      <c r="O231" s="11">
        <v>1694</v>
      </c>
      <c r="P231" s="12">
        <f t="shared" si="12"/>
        <v>7.9872204472843447E-2</v>
      </c>
      <c r="Q231" s="12">
        <f t="shared" si="13"/>
        <v>8.5653104925053528E-2</v>
      </c>
      <c r="R231" s="12">
        <f t="shared" si="14"/>
        <v>5.9031877213695391E-2</v>
      </c>
      <c r="S231" s="13">
        <f t="shared" si="15"/>
        <v>6.2617407639323733E-2</v>
      </c>
    </row>
    <row r="232" spans="1:19">
      <c r="A232" s="9">
        <v>2563</v>
      </c>
      <c r="B232" s="10" t="s">
        <v>66</v>
      </c>
      <c r="C232" s="10">
        <v>12</v>
      </c>
      <c r="D232" s="11">
        <v>95</v>
      </c>
      <c r="E232" s="11" t="s">
        <v>79</v>
      </c>
      <c r="F232" s="11">
        <v>0</v>
      </c>
      <c r="G232" s="11">
        <v>11</v>
      </c>
      <c r="H232" s="11">
        <v>0</v>
      </c>
      <c r="I232" s="11">
        <v>0</v>
      </c>
      <c r="J232" s="11">
        <v>11</v>
      </c>
      <c r="K232" s="11">
        <v>0</v>
      </c>
      <c r="L232" s="11">
        <v>3</v>
      </c>
      <c r="M232" s="11">
        <v>0</v>
      </c>
      <c r="N232" s="11">
        <v>0</v>
      </c>
      <c r="O232" s="11">
        <v>3</v>
      </c>
      <c r="P232" s="12">
        <f t="shared" si="12"/>
        <v>0</v>
      </c>
      <c r="Q232" s="12">
        <f t="shared" si="13"/>
        <v>0</v>
      </c>
      <c r="R232" s="12">
        <f t="shared" si="14"/>
        <v>0</v>
      </c>
      <c r="S232" s="13">
        <f t="shared" si="15"/>
        <v>0</v>
      </c>
    </row>
    <row r="233" spans="1:19">
      <c r="A233" s="9">
        <v>2563</v>
      </c>
      <c r="B233" s="10" t="s">
        <v>66</v>
      </c>
      <c r="C233" s="10">
        <v>12</v>
      </c>
      <c r="D233" s="11">
        <v>96</v>
      </c>
      <c r="E233" s="11" t="s">
        <v>80</v>
      </c>
      <c r="F233" s="11">
        <v>48</v>
      </c>
      <c r="G233" s="11">
        <v>1008</v>
      </c>
      <c r="H233" s="11">
        <v>146</v>
      </c>
      <c r="I233" s="11">
        <v>7</v>
      </c>
      <c r="J233" s="11">
        <v>1209</v>
      </c>
      <c r="K233" s="11">
        <v>42</v>
      </c>
      <c r="L233" s="11">
        <v>696</v>
      </c>
      <c r="M233" s="11">
        <v>113</v>
      </c>
      <c r="N233" s="11">
        <v>6</v>
      </c>
      <c r="O233" s="11">
        <v>857</v>
      </c>
      <c r="P233" s="12">
        <f t="shared" si="12"/>
        <v>3.9702233250620349</v>
      </c>
      <c r="Q233" s="12">
        <f t="shared" si="13"/>
        <v>4.5454545454545459</v>
      </c>
      <c r="R233" s="12">
        <f t="shared" si="14"/>
        <v>4.9008168028004668</v>
      </c>
      <c r="S233" s="13">
        <f t="shared" si="15"/>
        <v>5.6910569105691051</v>
      </c>
    </row>
    <row r="234" spans="1:19">
      <c r="A234" s="9">
        <v>2564</v>
      </c>
      <c r="B234" s="10" t="s">
        <v>0</v>
      </c>
      <c r="C234" s="10">
        <v>13</v>
      </c>
      <c r="D234" s="11">
        <v>10</v>
      </c>
      <c r="E234" s="11" t="s">
        <v>0</v>
      </c>
      <c r="F234" s="11">
        <v>279</v>
      </c>
      <c r="G234" s="11">
        <v>2215</v>
      </c>
      <c r="H234" s="11">
        <v>33</v>
      </c>
      <c r="I234" s="11">
        <v>2</v>
      </c>
      <c r="J234" s="11">
        <v>2529</v>
      </c>
      <c r="K234" s="11">
        <v>252</v>
      </c>
      <c r="L234" s="11">
        <v>1775</v>
      </c>
      <c r="M234" s="11">
        <v>25</v>
      </c>
      <c r="N234" s="11">
        <v>1</v>
      </c>
      <c r="O234" s="11">
        <v>2053</v>
      </c>
      <c r="P234" s="12">
        <f t="shared" si="12"/>
        <v>11.032028469750891</v>
      </c>
      <c r="Q234" s="12">
        <f t="shared" si="13"/>
        <v>11.186848436246994</v>
      </c>
      <c r="R234" s="12">
        <f t="shared" si="14"/>
        <v>12.274719922065271</v>
      </c>
      <c r="S234" s="13">
        <f t="shared" si="15"/>
        <v>12.432165762210163</v>
      </c>
    </row>
    <row r="235" spans="1:19">
      <c r="A235" s="9">
        <v>2564</v>
      </c>
      <c r="B235" s="10" t="s">
        <v>1</v>
      </c>
      <c r="C235" s="10">
        <v>6</v>
      </c>
      <c r="D235" s="11">
        <v>11</v>
      </c>
      <c r="E235" s="11" t="s">
        <v>2</v>
      </c>
      <c r="F235" s="11">
        <v>166</v>
      </c>
      <c r="G235" s="11">
        <v>847</v>
      </c>
      <c r="H235" s="11">
        <v>372</v>
      </c>
      <c r="I235" s="11">
        <v>0</v>
      </c>
      <c r="J235" s="11">
        <v>1385</v>
      </c>
      <c r="K235" s="11">
        <v>134</v>
      </c>
      <c r="L235" s="11">
        <v>625</v>
      </c>
      <c r="M235" s="11">
        <v>194</v>
      </c>
      <c r="N235" s="11">
        <v>0</v>
      </c>
      <c r="O235" s="11">
        <v>953</v>
      </c>
      <c r="P235" s="12">
        <f t="shared" si="12"/>
        <v>11.985559566787003</v>
      </c>
      <c r="Q235" s="12">
        <f t="shared" si="13"/>
        <v>16.386969397828231</v>
      </c>
      <c r="R235" s="12">
        <f t="shared" si="14"/>
        <v>14.060860440713535</v>
      </c>
      <c r="S235" s="13">
        <f t="shared" si="15"/>
        <v>17.654808959156785</v>
      </c>
    </row>
    <row r="236" spans="1:19">
      <c r="A236" s="9">
        <v>2564</v>
      </c>
      <c r="B236" s="10" t="s">
        <v>1</v>
      </c>
      <c r="C236" s="10">
        <v>4</v>
      </c>
      <c r="D236" s="11">
        <v>12</v>
      </c>
      <c r="E236" s="11" t="s">
        <v>3</v>
      </c>
      <c r="F236" s="11">
        <v>48</v>
      </c>
      <c r="G236" s="11">
        <v>586</v>
      </c>
      <c r="H236" s="11">
        <v>37</v>
      </c>
      <c r="I236" s="11">
        <v>1</v>
      </c>
      <c r="J236" s="11">
        <v>672</v>
      </c>
      <c r="K236" s="11">
        <v>43</v>
      </c>
      <c r="L236" s="11">
        <v>484</v>
      </c>
      <c r="M236" s="11">
        <v>33</v>
      </c>
      <c r="N236" s="11">
        <v>1</v>
      </c>
      <c r="O236" s="11">
        <v>561</v>
      </c>
      <c r="P236" s="12">
        <f t="shared" si="12"/>
        <v>7.1428571428571423</v>
      </c>
      <c r="Q236" s="12">
        <f t="shared" si="13"/>
        <v>7.5709779179810726</v>
      </c>
      <c r="R236" s="12">
        <f t="shared" si="14"/>
        <v>7.66488413547237</v>
      </c>
      <c r="S236" s="13">
        <f t="shared" si="15"/>
        <v>8.159392789373813</v>
      </c>
    </row>
    <row r="237" spans="1:19">
      <c r="A237" s="9">
        <v>2564</v>
      </c>
      <c r="B237" s="10" t="s">
        <v>1</v>
      </c>
      <c r="C237" s="10">
        <v>4</v>
      </c>
      <c r="D237" s="11">
        <v>13</v>
      </c>
      <c r="E237" s="11" t="s">
        <v>4</v>
      </c>
      <c r="F237" s="11">
        <v>18</v>
      </c>
      <c r="G237" s="11">
        <v>90</v>
      </c>
      <c r="H237" s="11">
        <v>15</v>
      </c>
      <c r="I237" s="11">
        <v>4</v>
      </c>
      <c r="J237" s="11">
        <v>127</v>
      </c>
      <c r="K237" s="11">
        <v>16</v>
      </c>
      <c r="L237" s="11">
        <v>67</v>
      </c>
      <c r="M237" s="11">
        <v>12</v>
      </c>
      <c r="N237" s="11">
        <v>3</v>
      </c>
      <c r="O237" s="11">
        <v>98</v>
      </c>
      <c r="P237" s="12">
        <f t="shared" si="12"/>
        <v>14.173228346456693</v>
      </c>
      <c r="Q237" s="12">
        <f t="shared" si="13"/>
        <v>16.666666666666664</v>
      </c>
      <c r="R237" s="12">
        <f t="shared" si="14"/>
        <v>16.326530612244898</v>
      </c>
      <c r="S237" s="13">
        <f t="shared" si="15"/>
        <v>19.277108433734941</v>
      </c>
    </row>
    <row r="238" spans="1:19">
      <c r="A238" s="9">
        <v>2564</v>
      </c>
      <c r="B238" s="10" t="s">
        <v>1</v>
      </c>
      <c r="C238" s="10">
        <v>4</v>
      </c>
      <c r="D238" s="11">
        <v>14</v>
      </c>
      <c r="E238" s="11" t="s">
        <v>5</v>
      </c>
      <c r="F238" s="11">
        <v>68</v>
      </c>
      <c r="G238" s="11">
        <v>2686</v>
      </c>
      <c r="H238" s="11">
        <v>33</v>
      </c>
      <c r="I238" s="11">
        <v>2</v>
      </c>
      <c r="J238" s="11">
        <v>2789</v>
      </c>
      <c r="K238" s="11">
        <v>61</v>
      </c>
      <c r="L238" s="11">
        <v>2070</v>
      </c>
      <c r="M238" s="11">
        <v>24</v>
      </c>
      <c r="N238" s="11">
        <v>1</v>
      </c>
      <c r="O238" s="11">
        <v>2156</v>
      </c>
      <c r="P238" s="12">
        <f t="shared" si="12"/>
        <v>2.4381498745069918</v>
      </c>
      <c r="Q238" s="12">
        <f t="shared" si="13"/>
        <v>2.4691358024691357</v>
      </c>
      <c r="R238" s="12">
        <f t="shared" si="14"/>
        <v>2.829313543599258</v>
      </c>
      <c r="S238" s="13">
        <f t="shared" si="15"/>
        <v>2.8625058657907085</v>
      </c>
    </row>
    <row r="239" spans="1:19">
      <c r="A239" s="9">
        <v>2564</v>
      </c>
      <c r="B239" s="10" t="s">
        <v>1</v>
      </c>
      <c r="C239" s="10">
        <v>4</v>
      </c>
      <c r="D239" s="11">
        <v>15</v>
      </c>
      <c r="E239" s="11" t="s">
        <v>6</v>
      </c>
      <c r="F239" s="11">
        <v>9</v>
      </c>
      <c r="G239" s="11">
        <v>40</v>
      </c>
      <c r="H239" s="11">
        <v>9</v>
      </c>
      <c r="I239" s="11">
        <v>0</v>
      </c>
      <c r="J239" s="11">
        <v>58</v>
      </c>
      <c r="K239" s="11">
        <v>8</v>
      </c>
      <c r="L239" s="11">
        <v>30</v>
      </c>
      <c r="M239" s="11">
        <v>8</v>
      </c>
      <c r="N239" s="11">
        <v>0</v>
      </c>
      <c r="O239" s="11">
        <v>46</v>
      </c>
      <c r="P239" s="12">
        <f t="shared" si="12"/>
        <v>15.517241379310345</v>
      </c>
      <c r="Q239" s="12">
        <f t="shared" si="13"/>
        <v>18.367346938775512</v>
      </c>
      <c r="R239" s="12">
        <f t="shared" si="14"/>
        <v>17.391304347826086</v>
      </c>
      <c r="S239" s="13">
        <f t="shared" si="15"/>
        <v>21.052631578947366</v>
      </c>
    </row>
    <row r="240" spans="1:19">
      <c r="A240" s="9">
        <v>2564</v>
      </c>
      <c r="B240" s="10" t="s">
        <v>1</v>
      </c>
      <c r="C240" s="10">
        <v>4</v>
      </c>
      <c r="D240" s="11">
        <v>16</v>
      </c>
      <c r="E240" s="11" t="s">
        <v>7</v>
      </c>
      <c r="F240" s="11">
        <v>204</v>
      </c>
      <c r="G240" s="11">
        <v>1051</v>
      </c>
      <c r="H240" s="11">
        <v>3168</v>
      </c>
      <c r="I240" s="11">
        <v>2</v>
      </c>
      <c r="J240" s="11">
        <v>4425</v>
      </c>
      <c r="K240" s="11">
        <v>181</v>
      </c>
      <c r="L240" s="11">
        <v>823</v>
      </c>
      <c r="M240" s="11">
        <v>2314</v>
      </c>
      <c r="N240" s="11">
        <v>0</v>
      </c>
      <c r="O240" s="11">
        <v>3318</v>
      </c>
      <c r="P240" s="12">
        <f t="shared" si="12"/>
        <v>4.6101694915254239</v>
      </c>
      <c r="Q240" s="12">
        <f t="shared" si="13"/>
        <v>16.254980079681275</v>
      </c>
      <c r="R240" s="12">
        <f t="shared" si="14"/>
        <v>5.4550934297769738</v>
      </c>
      <c r="S240" s="13">
        <f t="shared" si="15"/>
        <v>18.02788844621514</v>
      </c>
    </row>
    <row r="241" spans="1:19">
      <c r="A241" s="9">
        <v>2564</v>
      </c>
      <c r="B241" s="10" t="s">
        <v>1</v>
      </c>
      <c r="C241" s="10">
        <v>4</v>
      </c>
      <c r="D241" s="11">
        <v>17</v>
      </c>
      <c r="E241" s="11" t="s">
        <v>8</v>
      </c>
      <c r="F241" s="11">
        <v>165</v>
      </c>
      <c r="G241" s="11">
        <v>877</v>
      </c>
      <c r="H241" s="11">
        <v>444</v>
      </c>
      <c r="I241" s="11">
        <v>9</v>
      </c>
      <c r="J241" s="11">
        <v>1495</v>
      </c>
      <c r="K241" s="11">
        <v>144</v>
      </c>
      <c r="L241" s="11">
        <v>682</v>
      </c>
      <c r="M241" s="11">
        <v>371</v>
      </c>
      <c r="N241" s="11">
        <v>8</v>
      </c>
      <c r="O241" s="11">
        <v>1205</v>
      </c>
      <c r="P241" s="12">
        <f t="shared" si="12"/>
        <v>11.036789297658862</v>
      </c>
      <c r="Q241" s="12">
        <f t="shared" si="13"/>
        <v>15.834932821497121</v>
      </c>
      <c r="R241" s="12">
        <f t="shared" si="14"/>
        <v>11.950207468879668</v>
      </c>
      <c r="S241" s="13">
        <f t="shared" si="15"/>
        <v>17.433414043583532</v>
      </c>
    </row>
    <row r="242" spans="1:19">
      <c r="A242" s="9">
        <v>2564</v>
      </c>
      <c r="B242" s="10" t="s">
        <v>1</v>
      </c>
      <c r="C242" s="10">
        <v>3</v>
      </c>
      <c r="D242" s="11">
        <v>18</v>
      </c>
      <c r="E242" s="11" t="s">
        <v>9</v>
      </c>
      <c r="F242" s="11">
        <v>371</v>
      </c>
      <c r="G242" s="11">
        <v>1426</v>
      </c>
      <c r="H242" s="11">
        <v>639</v>
      </c>
      <c r="I242" s="11">
        <v>85</v>
      </c>
      <c r="J242" s="11">
        <v>2521</v>
      </c>
      <c r="K242" s="11">
        <v>325</v>
      </c>
      <c r="L242" s="11">
        <v>1070</v>
      </c>
      <c r="M242" s="11">
        <v>464</v>
      </c>
      <c r="N242" s="11">
        <v>46</v>
      </c>
      <c r="O242" s="11">
        <v>1905</v>
      </c>
      <c r="P242" s="12">
        <f t="shared" si="12"/>
        <v>14.716382387941293</v>
      </c>
      <c r="Q242" s="12">
        <f t="shared" si="13"/>
        <v>20.645520311630495</v>
      </c>
      <c r="R242" s="12">
        <f t="shared" si="14"/>
        <v>17.060367454068242</v>
      </c>
      <c r="S242" s="13">
        <f t="shared" si="15"/>
        <v>23.297491039426525</v>
      </c>
    </row>
    <row r="243" spans="1:19">
      <c r="A243" s="9">
        <v>2564</v>
      </c>
      <c r="B243" s="10" t="s">
        <v>1</v>
      </c>
      <c r="C243" s="10">
        <v>4</v>
      </c>
      <c r="D243" s="11">
        <v>19</v>
      </c>
      <c r="E243" s="11" t="s">
        <v>10</v>
      </c>
      <c r="F243" s="11">
        <v>526</v>
      </c>
      <c r="G243" s="11">
        <v>2935</v>
      </c>
      <c r="H243" s="11">
        <v>155</v>
      </c>
      <c r="I243" s="11">
        <v>4</v>
      </c>
      <c r="J243" s="11">
        <v>3620</v>
      </c>
      <c r="K243" s="11">
        <v>489</v>
      </c>
      <c r="L243" s="11">
        <v>2345</v>
      </c>
      <c r="M243" s="11">
        <v>138</v>
      </c>
      <c r="N243" s="11">
        <v>2</v>
      </c>
      <c r="O243" s="11">
        <v>2974</v>
      </c>
      <c r="P243" s="12">
        <f t="shared" si="12"/>
        <v>14.53038674033149</v>
      </c>
      <c r="Q243" s="12">
        <f t="shared" si="13"/>
        <v>15.197919676394106</v>
      </c>
      <c r="R243" s="12">
        <f t="shared" si="14"/>
        <v>16.442501681237388</v>
      </c>
      <c r="S243" s="13">
        <f t="shared" si="15"/>
        <v>17.254763585038816</v>
      </c>
    </row>
    <row r="244" spans="1:19">
      <c r="A244" s="9">
        <v>2564</v>
      </c>
      <c r="B244" s="10" t="s">
        <v>1</v>
      </c>
      <c r="C244" s="10">
        <v>6</v>
      </c>
      <c r="D244" s="11">
        <v>20</v>
      </c>
      <c r="E244" s="11" t="s">
        <v>11</v>
      </c>
      <c r="F244" s="11">
        <v>1236</v>
      </c>
      <c r="G244" s="11">
        <v>6411</v>
      </c>
      <c r="H244" s="11">
        <v>191</v>
      </c>
      <c r="I244" s="11">
        <v>18</v>
      </c>
      <c r="J244" s="11">
        <v>7856</v>
      </c>
      <c r="K244" s="11">
        <v>1100</v>
      </c>
      <c r="L244" s="11">
        <v>5059</v>
      </c>
      <c r="M244" s="11">
        <v>155</v>
      </c>
      <c r="N244" s="11">
        <v>3</v>
      </c>
      <c r="O244" s="11">
        <v>6317</v>
      </c>
      <c r="P244" s="12">
        <f t="shared" si="12"/>
        <v>15.733197556008147</v>
      </c>
      <c r="Q244" s="12">
        <f t="shared" si="13"/>
        <v>16.16320125539427</v>
      </c>
      <c r="R244" s="12">
        <f t="shared" si="14"/>
        <v>17.413329111920213</v>
      </c>
      <c r="S244" s="13">
        <f t="shared" si="15"/>
        <v>17.860042214645237</v>
      </c>
    </row>
    <row r="245" spans="1:19">
      <c r="A245" s="9">
        <v>2564</v>
      </c>
      <c r="B245" s="10" t="s">
        <v>1</v>
      </c>
      <c r="C245" s="10">
        <v>6</v>
      </c>
      <c r="D245" s="11">
        <v>21</v>
      </c>
      <c r="E245" s="11" t="s">
        <v>12</v>
      </c>
      <c r="F245" s="11">
        <v>540</v>
      </c>
      <c r="G245" s="11">
        <v>1102</v>
      </c>
      <c r="H245" s="11">
        <v>555</v>
      </c>
      <c r="I245" s="11">
        <v>1</v>
      </c>
      <c r="J245" s="11">
        <v>2198</v>
      </c>
      <c r="K245" s="11">
        <v>476</v>
      </c>
      <c r="L245" s="11">
        <v>895</v>
      </c>
      <c r="M245" s="11">
        <v>470</v>
      </c>
      <c r="N245" s="11">
        <v>0</v>
      </c>
      <c r="O245" s="11">
        <v>1841</v>
      </c>
      <c r="P245" s="12">
        <f t="shared" si="12"/>
        <v>24.56778889899909</v>
      </c>
      <c r="Q245" s="12">
        <f t="shared" si="13"/>
        <v>32.886723507917175</v>
      </c>
      <c r="R245" s="12">
        <f t="shared" si="14"/>
        <v>25.85551330798479</v>
      </c>
      <c r="S245" s="13">
        <f t="shared" si="15"/>
        <v>34.719183078045226</v>
      </c>
    </row>
    <row r="246" spans="1:19">
      <c r="A246" s="9">
        <v>2564</v>
      </c>
      <c r="B246" s="10" t="s">
        <v>1</v>
      </c>
      <c r="C246" s="10">
        <v>6</v>
      </c>
      <c r="D246" s="11">
        <v>22</v>
      </c>
      <c r="E246" s="11" t="s">
        <v>13</v>
      </c>
      <c r="F246" s="11">
        <v>873</v>
      </c>
      <c r="G246" s="11">
        <v>1920</v>
      </c>
      <c r="H246" s="11">
        <v>148</v>
      </c>
      <c r="I246" s="11">
        <v>1</v>
      </c>
      <c r="J246" s="11">
        <v>2942</v>
      </c>
      <c r="K246" s="11">
        <v>783</v>
      </c>
      <c r="L246" s="11">
        <v>1518</v>
      </c>
      <c r="M246" s="11">
        <v>128</v>
      </c>
      <c r="N246" s="11">
        <v>1</v>
      </c>
      <c r="O246" s="11">
        <v>2430</v>
      </c>
      <c r="P246" s="12">
        <f t="shared" si="12"/>
        <v>29.673691366417405</v>
      </c>
      <c r="Q246" s="12">
        <f t="shared" si="13"/>
        <v>31.256713211600427</v>
      </c>
      <c r="R246" s="12">
        <f t="shared" si="14"/>
        <v>32.222222222222221</v>
      </c>
      <c r="S246" s="13">
        <f t="shared" si="15"/>
        <v>34.028683181225553</v>
      </c>
    </row>
    <row r="247" spans="1:19">
      <c r="A247" s="9">
        <v>2564</v>
      </c>
      <c r="B247" s="10" t="s">
        <v>1</v>
      </c>
      <c r="C247" s="10">
        <v>6</v>
      </c>
      <c r="D247" s="11">
        <v>23</v>
      </c>
      <c r="E247" s="11" t="s">
        <v>14</v>
      </c>
      <c r="F247" s="11">
        <v>350</v>
      </c>
      <c r="G247" s="11">
        <v>1425</v>
      </c>
      <c r="H247" s="11">
        <v>56</v>
      </c>
      <c r="I247" s="11">
        <v>2</v>
      </c>
      <c r="J247" s="11">
        <v>1833</v>
      </c>
      <c r="K247" s="11">
        <v>321</v>
      </c>
      <c r="L247" s="11">
        <v>1126</v>
      </c>
      <c r="M247" s="11">
        <v>51</v>
      </c>
      <c r="N247" s="11">
        <v>0</v>
      </c>
      <c r="O247" s="11">
        <v>1498</v>
      </c>
      <c r="P247" s="12">
        <f t="shared" si="12"/>
        <v>19.094380796508457</v>
      </c>
      <c r="Q247" s="12">
        <f t="shared" si="13"/>
        <v>19.718309859154928</v>
      </c>
      <c r="R247" s="12">
        <f t="shared" si="14"/>
        <v>21.428571428571427</v>
      </c>
      <c r="S247" s="13">
        <f t="shared" si="15"/>
        <v>22.183828610919143</v>
      </c>
    </row>
    <row r="248" spans="1:19">
      <c r="A248" s="9">
        <v>2564</v>
      </c>
      <c r="B248" s="10" t="s">
        <v>1</v>
      </c>
      <c r="C248" s="10">
        <v>6</v>
      </c>
      <c r="D248" s="11">
        <v>24</v>
      </c>
      <c r="E248" s="11" t="s">
        <v>15</v>
      </c>
      <c r="F248" s="11">
        <v>505</v>
      </c>
      <c r="G248" s="11">
        <v>3402</v>
      </c>
      <c r="H248" s="11">
        <v>144</v>
      </c>
      <c r="I248" s="11">
        <v>84</v>
      </c>
      <c r="J248" s="11">
        <v>4135</v>
      </c>
      <c r="K248" s="11">
        <v>460</v>
      </c>
      <c r="L248" s="11">
        <v>2702</v>
      </c>
      <c r="M248" s="11">
        <v>112</v>
      </c>
      <c r="N248" s="11">
        <v>63</v>
      </c>
      <c r="O248" s="11">
        <v>3337</v>
      </c>
      <c r="P248" s="12">
        <f t="shared" si="12"/>
        <v>12.212817412333736</v>
      </c>
      <c r="Q248" s="12">
        <f t="shared" si="13"/>
        <v>12.925518300486308</v>
      </c>
      <c r="R248" s="12">
        <f t="shared" si="14"/>
        <v>13.784836679652383</v>
      </c>
      <c r="S248" s="13">
        <f t="shared" si="15"/>
        <v>14.547754585705249</v>
      </c>
    </row>
    <row r="249" spans="1:19">
      <c r="A249" s="9">
        <v>2564</v>
      </c>
      <c r="B249" s="10" t="s">
        <v>1</v>
      </c>
      <c r="C249" s="10">
        <v>6</v>
      </c>
      <c r="D249" s="11">
        <v>25</v>
      </c>
      <c r="E249" s="11" t="s">
        <v>16</v>
      </c>
      <c r="F249" s="11">
        <v>435</v>
      </c>
      <c r="G249" s="11">
        <v>1848</v>
      </c>
      <c r="H249" s="11">
        <v>179</v>
      </c>
      <c r="I249" s="11">
        <v>0</v>
      </c>
      <c r="J249" s="11">
        <v>2462</v>
      </c>
      <c r="K249" s="11">
        <v>394</v>
      </c>
      <c r="L249" s="11">
        <v>1458</v>
      </c>
      <c r="M249" s="11">
        <v>144</v>
      </c>
      <c r="N249" s="11">
        <v>0</v>
      </c>
      <c r="O249" s="11">
        <v>1996</v>
      </c>
      <c r="P249" s="12">
        <f t="shared" si="12"/>
        <v>17.668562144597889</v>
      </c>
      <c r="Q249" s="12">
        <f t="shared" si="13"/>
        <v>19.053876478318003</v>
      </c>
      <c r="R249" s="12">
        <f t="shared" si="14"/>
        <v>19.739478957915832</v>
      </c>
      <c r="S249" s="13">
        <f t="shared" si="15"/>
        <v>21.274298056155509</v>
      </c>
    </row>
    <row r="250" spans="1:19">
      <c r="A250" s="9">
        <v>2564</v>
      </c>
      <c r="B250" s="10" t="s">
        <v>1</v>
      </c>
      <c r="C250" s="10">
        <v>4</v>
      </c>
      <c r="D250" s="11">
        <v>26</v>
      </c>
      <c r="E250" s="11" t="s">
        <v>17</v>
      </c>
      <c r="F250" s="11">
        <v>301</v>
      </c>
      <c r="G250" s="11">
        <v>1650</v>
      </c>
      <c r="H250" s="11">
        <v>187</v>
      </c>
      <c r="I250" s="11">
        <v>0</v>
      </c>
      <c r="J250" s="11">
        <v>2138</v>
      </c>
      <c r="K250" s="11">
        <v>269</v>
      </c>
      <c r="L250" s="11">
        <v>1252</v>
      </c>
      <c r="M250" s="11">
        <v>137</v>
      </c>
      <c r="N250" s="11">
        <v>0</v>
      </c>
      <c r="O250" s="11">
        <v>1658</v>
      </c>
      <c r="P250" s="12">
        <f t="shared" si="12"/>
        <v>14.078578110383535</v>
      </c>
      <c r="Q250" s="12">
        <f t="shared" si="13"/>
        <v>15.427985648385443</v>
      </c>
      <c r="R250" s="12">
        <f t="shared" si="14"/>
        <v>16.224366706875752</v>
      </c>
      <c r="S250" s="13">
        <f t="shared" si="15"/>
        <v>17.685733070348455</v>
      </c>
    </row>
    <row r="251" spans="1:19">
      <c r="A251" s="9">
        <v>2564</v>
      </c>
      <c r="B251" s="10" t="s">
        <v>1</v>
      </c>
      <c r="C251" s="10">
        <v>6</v>
      </c>
      <c r="D251" s="11">
        <v>27</v>
      </c>
      <c r="E251" s="11" t="s">
        <v>18</v>
      </c>
      <c r="F251" s="11">
        <v>418</v>
      </c>
      <c r="G251" s="11">
        <v>1256</v>
      </c>
      <c r="H251" s="11">
        <v>52</v>
      </c>
      <c r="I251" s="11">
        <v>3</v>
      </c>
      <c r="J251" s="11">
        <v>1729</v>
      </c>
      <c r="K251" s="11">
        <v>365</v>
      </c>
      <c r="L251" s="11">
        <v>948</v>
      </c>
      <c r="M251" s="11">
        <v>44</v>
      </c>
      <c r="N251" s="11">
        <v>1</v>
      </c>
      <c r="O251" s="11">
        <v>1358</v>
      </c>
      <c r="P251" s="12">
        <f t="shared" si="12"/>
        <v>24.175824175824175</v>
      </c>
      <c r="Q251" s="12">
        <f t="shared" si="13"/>
        <v>24.970131421744323</v>
      </c>
      <c r="R251" s="12">
        <f t="shared" si="14"/>
        <v>26.877761413843889</v>
      </c>
      <c r="S251" s="13">
        <f t="shared" si="15"/>
        <v>27.798933739527797</v>
      </c>
    </row>
    <row r="252" spans="1:19">
      <c r="A252" s="9">
        <v>2564</v>
      </c>
      <c r="B252" s="10" t="s">
        <v>19</v>
      </c>
      <c r="C252" s="10">
        <v>9</v>
      </c>
      <c r="D252" s="11">
        <v>30</v>
      </c>
      <c r="E252" s="11" t="s">
        <v>20</v>
      </c>
      <c r="F252" s="11">
        <v>2267</v>
      </c>
      <c r="G252" s="11">
        <v>6709</v>
      </c>
      <c r="H252" s="11">
        <v>432</v>
      </c>
      <c r="I252" s="11">
        <v>154</v>
      </c>
      <c r="J252" s="11">
        <v>9562</v>
      </c>
      <c r="K252" s="11">
        <v>2022</v>
      </c>
      <c r="L252" s="11">
        <v>5207</v>
      </c>
      <c r="M252" s="11">
        <v>368</v>
      </c>
      <c r="N252" s="11">
        <v>94</v>
      </c>
      <c r="O252" s="11">
        <v>7691</v>
      </c>
      <c r="P252" s="12">
        <f t="shared" si="12"/>
        <v>23.708429198912363</v>
      </c>
      <c r="Q252" s="12">
        <f t="shared" si="13"/>
        <v>25.256238859180037</v>
      </c>
      <c r="R252" s="12">
        <f t="shared" si="14"/>
        <v>26.290469379794569</v>
      </c>
      <c r="S252" s="13">
        <f t="shared" si="15"/>
        <v>27.970673675473783</v>
      </c>
    </row>
    <row r="253" spans="1:19">
      <c r="A253" s="9">
        <v>2564</v>
      </c>
      <c r="B253" s="10" t="s">
        <v>19</v>
      </c>
      <c r="C253" s="10">
        <v>9</v>
      </c>
      <c r="D253" s="11">
        <v>31</v>
      </c>
      <c r="E253" s="11" t="s">
        <v>21</v>
      </c>
      <c r="F253" s="11">
        <v>953</v>
      </c>
      <c r="G253" s="11">
        <v>2162</v>
      </c>
      <c r="H253" s="11">
        <v>159</v>
      </c>
      <c r="I253" s="11">
        <v>49</v>
      </c>
      <c r="J253" s="11">
        <v>3323</v>
      </c>
      <c r="K253" s="11">
        <v>855</v>
      </c>
      <c r="L253" s="11">
        <v>1654</v>
      </c>
      <c r="M253" s="11">
        <v>130</v>
      </c>
      <c r="N253" s="11">
        <v>33</v>
      </c>
      <c r="O253" s="11">
        <v>2672</v>
      </c>
      <c r="P253" s="12">
        <f t="shared" si="12"/>
        <v>28.678904604273249</v>
      </c>
      <c r="Q253" s="12">
        <f t="shared" si="13"/>
        <v>30.593900481540931</v>
      </c>
      <c r="R253" s="12">
        <f t="shared" si="14"/>
        <v>31.998502994011975</v>
      </c>
      <c r="S253" s="13">
        <f t="shared" si="15"/>
        <v>34.077321642088485</v>
      </c>
    </row>
    <row r="254" spans="1:19">
      <c r="A254" s="9">
        <v>2564</v>
      </c>
      <c r="B254" s="10" t="s">
        <v>19</v>
      </c>
      <c r="C254" s="10">
        <v>9</v>
      </c>
      <c r="D254" s="11">
        <v>32</v>
      </c>
      <c r="E254" s="11" t="s">
        <v>22</v>
      </c>
      <c r="F254" s="11">
        <v>2984</v>
      </c>
      <c r="G254" s="11">
        <v>7526</v>
      </c>
      <c r="H254" s="11">
        <v>285</v>
      </c>
      <c r="I254" s="11">
        <v>93</v>
      </c>
      <c r="J254" s="11">
        <v>10888</v>
      </c>
      <c r="K254" s="11">
        <v>2650</v>
      </c>
      <c r="L254" s="11">
        <v>5517</v>
      </c>
      <c r="M254" s="11">
        <v>195</v>
      </c>
      <c r="N254" s="11">
        <v>59</v>
      </c>
      <c r="O254" s="11">
        <v>8421</v>
      </c>
      <c r="P254" s="12">
        <f t="shared" si="12"/>
        <v>27.406318883174137</v>
      </c>
      <c r="Q254" s="12">
        <f t="shared" si="13"/>
        <v>28.392007611798288</v>
      </c>
      <c r="R254" s="12">
        <f t="shared" si="14"/>
        <v>31.468946680916755</v>
      </c>
      <c r="S254" s="13">
        <f t="shared" si="15"/>
        <v>32.447655197747032</v>
      </c>
    </row>
    <row r="255" spans="1:19">
      <c r="A255" s="9">
        <v>2564</v>
      </c>
      <c r="B255" s="10" t="s">
        <v>19</v>
      </c>
      <c r="C255" s="10">
        <v>10</v>
      </c>
      <c r="D255" s="11">
        <v>33</v>
      </c>
      <c r="E255" s="11" t="s">
        <v>23</v>
      </c>
      <c r="F255" s="11">
        <v>81</v>
      </c>
      <c r="G255" s="11">
        <v>137</v>
      </c>
      <c r="H255" s="11">
        <v>1</v>
      </c>
      <c r="I255" s="11">
        <v>0</v>
      </c>
      <c r="J255" s="11">
        <v>219</v>
      </c>
      <c r="K255" s="11">
        <v>75</v>
      </c>
      <c r="L255" s="11">
        <v>110</v>
      </c>
      <c r="M255" s="11">
        <v>1</v>
      </c>
      <c r="N255" s="11">
        <v>0</v>
      </c>
      <c r="O255" s="11">
        <v>186</v>
      </c>
      <c r="P255" s="12">
        <f t="shared" si="12"/>
        <v>36.986301369863014</v>
      </c>
      <c r="Q255" s="12">
        <f t="shared" si="13"/>
        <v>37.155963302752291</v>
      </c>
      <c r="R255" s="12">
        <f t="shared" si="14"/>
        <v>40.322580645161288</v>
      </c>
      <c r="S255" s="13">
        <f t="shared" si="15"/>
        <v>40.54054054054054</v>
      </c>
    </row>
    <row r="256" spans="1:19">
      <c r="A256" s="9">
        <v>2564</v>
      </c>
      <c r="B256" s="10" t="s">
        <v>19</v>
      </c>
      <c r="C256" s="10">
        <v>10</v>
      </c>
      <c r="D256" s="11">
        <v>34</v>
      </c>
      <c r="E256" s="11" t="s">
        <v>24</v>
      </c>
      <c r="F256" s="11">
        <v>1672</v>
      </c>
      <c r="G256" s="11">
        <v>4562</v>
      </c>
      <c r="H256" s="11">
        <v>198</v>
      </c>
      <c r="I256" s="11">
        <v>8</v>
      </c>
      <c r="J256" s="11">
        <v>6440</v>
      </c>
      <c r="K256" s="11">
        <v>1531</v>
      </c>
      <c r="L256" s="11">
        <v>3619</v>
      </c>
      <c r="M256" s="11">
        <v>166</v>
      </c>
      <c r="N256" s="11">
        <v>7</v>
      </c>
      <c r="O256" s="11">
        <v>5323</v>
      </c>
      <c r="P256" s="12">
        <f t="shared" si="12"/>
        <v>25.962732919254663</v>
      </c>
      <c r="Q256" s="12">
        <f t="shared" si="13"/>
        <v>26.820660891883218</v>
      </c>
      <c r="R256" s="12">
        <f t="shared" si="14"/>
        <v>28.761976329137706</v>
      </c>
      <c r="S256" s="13">
        <f t="shared" si="15"/>
        <v>29.728155339805824</v>
      </c>
    </row>
    <row r="257" spans="1:19">
      <c r="A257" s="9">
        <v>2564</v>
      </c>
      <c r="B257" s="10" t="s">
        <v>19</v>
      </c>
      <c r="C257" s="10">
        <v>10</v>
      </c>
      <c r="D257" s="11">
        <v>35</v>
      </c>
      <c r="E257" s="11" t="s">
        <v>25</v>
      </c>
      <c r="F257" s="11">
        <v>35</v>
      </c>
      <c r="G257" s="11">
        <v>125</v>
      </c>
      <c r="H257" s="11">
        <v>4</v>
      </c>
      <c r="I257" s="11">
        <v>1</v>
      </c>
      <c r="J257" s="11">
        <v>165</v>
      </c>
      <c r="K257" s="11">
        <v>32</v>
      </c>
      <c r="L257" s="11">
        <v>104</v>
      </c>
      <c r="M257" s="11">
        <v>4</v>
      </c>
      <c r="N257" s="11">
        <v>0</v>
      </c>
      <c r="O257" s="11">
        <v>140</v>
      </c>
      <c r="P257" s="12">
        <f t="shared" si="12"/>
        <v>21.212121212121211</v>
      </c>
      <c r="Q257" s="12">
        <f t="shared" si="13"/>
        <v>21.875</v>
      </c>
      <c r="R257" s="12">
        <f t="shared" si="14"/>
        <v>22.857142857142858</v>
      </c>
      <c r="S257" s="13">
        <f t="shared" si="15"/>
        <v>23.52941176470588</v>
      </c>
    </row>
    <row r="258" spans="1:19">
      <c r="A258" s="9">
        <v>2564</v>
      </c>
      <c r="B258" s="10" t="s">
        <v>19</v>
      </c>
      <c r="C258" s="10">
        <v>9</v>
      </c>
      <c r="D258" s="11">
        <v>36</v>
      </c>
      <c r="E258" s="11" t="s">
        <v>26</v>
      </c>
      <c r="F258" s="11">
        <v>29</v>
      </c>
      <c r="G258" s="11">
        <v>118</v>
      </c>
      <c r="H258" s="11">
        <v>21</v>
      </c>
      <c r="I258" s="11">
        <v>0</v>
      </c>
      <c r="J258" s="11">
        <v>168</v>
      </c>
      <c r="K258" s="11">
        <v>28</v>
      </c>
      <c r="L258" s="11">
        <v>104</v>
      </c>
      <c r="M258" s="11">
        <v>19</v>
      </c>
      <c r="N258" s="11">
        <v>0</v>
      </c>
      <c r="O258" s="11">
        <v>151</v>
      </c>
      <c r="P258" s="12">
        <f t="shared" si="12"/>
        <v>17.261904761904763</v>
      </c>
      <c r="Q258" s="12">
        <f t="shared" si="13"/>
        <v>19.727891156462583</v>
      </c>
      <c r="R258" s="12">
        <f t="shared" si="14"/>
        <v>18.543046357615893</v>
      </c>
      <c r="S258" s="13">
        <f t="shared" si="15"/>
        <v>21.212121212121211</v>
      </c>
    </row>
    <row r="259" spans="1:19">
      <c r="A259" s="9">
        <v>2564</v>
      </c>
      <c r="B259" s="10" t="s">
        <v>19</v>
      </c>
      <c r="C259" s="10">
        <v>10</v>
      </c>
      <c r="D259" s="11">
        <v>37</v>
      </c>
      <c r="E259" s="11" t="s">
        <v>27</v>
      </c>
      <c r="F259" s="11">
        <v>613</v>
      </c>
      <c r="G259" s="11">
        <v>1848</v>
      </c>
      <c r="H259" s="11">
        <v>382</v>
      </c>
      <c r="I259" s="11">
        <v>1</v>
      </c>
      <c r="J259" s="11">
        <v>2844</v>
      </c>
      <c r="K259" s="11">
        <v>557</v>
      </c>
      <c r="L259" s="11">
        <v>1430</v>
      </c>
      <c r="M259" s="11">
        <v>301</v>
      </c>
      <c r="N259" s="11">
        <v>1</v>
      </c>
      <c r="O259" s="11">
        <v>2289</v>
      </c>
      <c r="P259" s="12">
        <f t="shared" si="12"/>
        <v>21.554149085794656</v>
      </c>
      <c r="Q259" s="12">
        <f t="shared" si="13"/>
        <v>24.908573750507923</v>
      </c>
      <c r="R259" s="12">
        <f t="shared" si="14"/>
        <v>24.333770205329838</v>
      </c>
      <c r="S259" s="13">
        <f t="shared" si="15"/>
        <v>28.032209360845496</v>
      </c>
    </row>
    <row r="260" spans="1:19">
      <c r="A260" s="9">
        <v>2564</v>
      </c>
      <c r="B260" s="10" t="s">
        <v>19</v>
      </c>
      <c r="C260" s="10">
        <v>8</v>
      </c>
      <c r="D260" s="11">
        <v>38</v>
      </c>
      <c r="E260" s="11" t="s">
        <v>28</v>
      </c>
      <c r="F260" s="11">
        <v>185</v>
      </c>
      <c r="G260" s="11">
        <v>801</v>
      </c>
      <c r="H260" s="11">
        <v>657</v>
      </c>
      <c r="I260" s="11">
        <v>0</v>
      </c>
      <c r="J260" s="11">
        <v>1643</v>
      </c>
      <c r="K260" s="11">
        <v>157</v>
      </c>
      <c r="L260" s="11">
        <v>608</v>
      </c>
      <c r="M260" s="11">
        <v>483</v>
      </c>
      <c r="N260" s="11">
        <v>0</v>
      </c>
      <c r="O260" s="11">
        <v>1248</v>
      </c>
      <c r="P260" s="12">
        <f t="shared" ref="P260:P323" si="16">F260/J260*100</f>
        <v>11.259890444309191</v>
      </c>
      <c r="Q260" s="12">
        <f t="shared" ref="Q260:Q323" si="17">F260/(F260+G260)*100</f>
        <v>18.762677484787019</v>
      </c>
      <c r="R260" s="12">
        <f t="shared" ref="R260:R323" si="18">K260/O260*100</f>
        <v>12.580128205128204</v>
      </c>
      <c r="S260" s="13">
        <f t="shared" ref="S260:S323" si="19">K260/(K260+L260)*100</f>
        <v>20.522875816993462</v>
      </c>
    </row>
    <row r="261" spans="1:19">
      <c r="A261" s="9">
        <v>2564</v>
      </c>
      <c r="B261" s="10" t="s">
        <v>19</v>
      </c>
      <c r="C261" s="10">
        <v>8</v>
      </c>
      <c r="D261" s="11">
        <v>39</v>
      </c>
      <c r="E261" s="11" t="s">
        <v>29</v>
      </c>
      <c r="F261" s="11">
        <v>1005</v>
      </c>
      <c r="G261" s="11">
        <v>2689</v>
      </c>
      <c r="H261" s="11">
        <v>759</v>
      </c>
      <c r="I261" s="11">
        <v>2</v>
      </c>
      <c r="J261" s="11">
        <v>4455</v>
      </c>
      <c r="K261" s="11">
        <v>890</v>
      </c>
      <c r="L261" s="11">
        <v>2004</v>
      </c>
      <c r="M261" s="11">
        <v>532</v>
      </c>
      <c r="N261" s="11">
        <v>2</v>
      </c>
      <c r="O261" s="11">
        <v>3428</v>
      </c>
      <c r="P261" s="12">
        <f t="shared" si="16"/>
        <v>22.558922558922561</v>
      </c>
      <c r="Q261" s="12">
        <f t="shared" si="17"/>
        <v>27.206280454791553</v>
      </c>
      <c r="R261" s="12">
        <f t="shared" si="18"/>
        <v>25.962660443407238</v>
      </c>
      <c r="S261" s="13">
        <f t="shared" si="19"/>
        <v>30.753282653766412</v>
      </c>
    </row>
    <row r="262" spans="1:19">
      <c r="A262" s="9">
        <v>2564</v>
      </c>
      <c r="B262" s="10" t="s">
        <v>19</v>
      </c>
      <c r="C262" s="10">
        <v>7</v>
      </c>
      <c r="D262" s="11">
        <v>40</v>
      </c>
      <c r="E262" s="11" t="s">
        <v>30</v>
      </c>
      <c r="F262" s="11">
        <v>3516</v>
      </c>
      <c r="G262" s="11">
        <v>12941</v>
      </c>
      <c r="H262" s="11">
        <v>2468</v>
      </c>
      <c r="I262" s="11">
        <v>400</v>
      </c>
      <c r="J262" s="11">
        <v>19325</v>
      </c>
      <c r="K262" s="11">
        <v>3126</v>
      </c>
      <c r="L262" s="11">
        <v>10046</v>
      </c>
      <c r="M262" s="11">
        <v>1852</v>
      </c>
      <c r="N262" s="11">
        <v>174</v>
      </c>
      <c r="O262" s="11">
        <v>15198</v>
      </c>
      <c r="P262" s="12">
        <f t="shared" si="16"/>
        <v>18.194049159120311</v>
      </c>
      <c r="Q262" s="12">
        <f t="shared" si="17"/>
        <v>21.364768791395758</v>
      </c>
      <c r="R262" s="12">
        <f t="shared" si="18"/>
        <v>20.568495854717725</v>
      </c>
      <c r="S262" s="13">
        <f t="shared" si="19"/>
        <v>23.732159125417553</v>
      </c>
    </row>
    <row r="263" spans="1:19">
      <c r="A263" s="9">
        <v>2564</v>
      </c>
      <c r="B263" s="10" t="s">
        <v>19</v>
      </c>
      <c r="C263" s="10">
        <v>8</v>
      </c>
      <c r="D263" s="11">
        <v>41</v>
      </c>
      <c r="E263" s="11" t="s">
        <v>31</v>
      </c>
      <c r="F263" s="11">
        <v>3237</v>
      </c>
      <c r="G263" s="11">
        <v>9214</v>
      </c>
      <c r="H263" s="11">
        <v>2147</v>
      </c>
      <c r="I263" s="11">
        <v>173</v>
      </c>
      <c r="J263" s="11">
        <v>14771</v>
      </c>
      <c r="K263" s="11">
        <v>2888</v>
      </c>
      <c r="L263" s="11">
        <v>6892</v>
      </c>
      <c r="M263" s="11">
        <v>1553</v>
      </c>
      <c r="N263" s="11">
        <v>90</v>
      </c>
      <c r="O263" s="11">
        <v>11423</v>
      </c>
      <c r="P263" s="12">
        <f t="shared" si="16"/>
        <v>21.914562318055651</v>
      </c>
      <c r="Q263" s="12">
        <f t="shared" si="17"/>
        <v>25.997911814312104</v>
      </c>
      <c r="R263" s="12">
        <f t="shared" si="18"/>
        <v>25.282325133502582</v>
      </c>
      <c r="S263" s="13">
        <f t="shared" si="19"/>
        <v>29.529652351738239</v>
      </c>
    </row>
    <row r="264" spans="1:19">
      <c r="A264" s="9">
        <v>2564</v>
      </c>
      <c r="B264" s="10" t="s">
        <v>19</v>
      </c>
      <c r="C264" s="10">
        <v>8</v>
      </c>
      <c r="D264" s="11">
        <v>42</v>
      </c>
      <c r="E264" s="11" t="s">
        <v>32</v>
      </c>
      <c r="F264" s="11">
        <v>1095</v>
      </c>
      <c r="G264" s="11">
        <v>3498</v>
      </c>
      <c r="H264" s="11">
        <v>234</v>
      </c>
      <c r="I264" s="11">
        <v>14</v>
      </c>
      <c r="J264" s="11">
        <v>4841</v>
      </c>
      <c r="K264" s="11">
        <v>895</v>
      </c>
      <c r="L264" s="11">
        <v>2181</v>
      </c>
      <c r="M264" s="11">
        <v>182</v>
      </c>
      <c r="N264" s="11">
        <v>12</v>
      </c>
      <c r="O264" s="11">
        <v>3270</v>
      </c>
      <c r="P264" s="12">
        <f t="shared" si="16"/>
        <v>22.619293534393719</v>
      </c>
      <c r="Q264" s="12">
        <f t="shared" si="17"/>
        <v>23.840627041149574</v>
      </c>
      <c r="R264" s="12">
        <f t="shared" si="18"/>
        <v>27.370030581039757</v>
      </c>
      <c r="S264" s="13">
        <f t="shared" si="19"/>
        <v>29.096228868660599</v>
      </c>
    </row>
    <row r="265" spans="1:19">
      <c r="A265" s="9">
        <v>2564</v>
      </c>
      <c r="B265" s="10" t="s">
        <v>19</v>
      </c>
      <c r="C265" s="10">
        <v>8</v>
      </c>
      <c r="D265" s="11">
        <v>43</v>
      </c>
      <c r="E265" s="11" t="s">
        <v>33</v>
      </c>
      <c r="F265" s="11">
        <v>1136</v>
      </c>
      <c r="G265" s="11">
        <v>2831</v>
      </c>
      <c r="H265" s="11">
        <v>825</v>
      </c>
      <c r="I265" s="11">
        <v>3</v>
      </c>
      <c r="J265" s="11">
        <v>4795</v>
      </c>
      <c r="K265" s="11">
        <v>988</v>
      </c>
      <c r="L265" s="11">
        <v>2174</v>
      </c>
      <c r="M265" s="11">
        <v>617</v>
      </c>
      <c r="N265" s="11">
        <v>1</v>
      </c>
      <c r="O265" s="11">
        <v>3780</v>
      </c>
      <c r="P265" s="12">
        <f t="shared" si="16"/>
        <v>23.691345151199165</v>
      </c>
      <c r="Q265" s="12">
        <f t="shared" si="17"/>
        <v>28.636249054701285</v>
      </c>
      <c r="R265" s="12">
        <f t="shared" si="18"/>
        <v>26.137566137566136</v>
      </c>
      <c r="S265" s="13">
        <f t="shared" si="19"/>
        <v>31.246046805819098</v>
      </c>
    </row>
    <row r="266" spans="1:19">
      <c r="A266" s="9">
        <v>2564</v>
      </c>
      <c r="B266" s="10" t="s">
        <v>19</v>
      </c>
      <c r="C266" s="10">
        <v>7</v>
      </c>
      <c r="D266" s="11">
        <v>44</v>
      </c>
      <c r="E266" s="11" t="s">
        <v>34</v>
      </c>
      <c r="F266" s="11">
        <v>584</v>
      </c>
      <c r="G266" s="11">
        <v>1703</v>
      </c>
      <c r="H266" s="11">
        <v>1083</v>
      </c>
      <c r="I266" s="11">
        <v>12</v>
      </c>
      <c r="J266" s="11">
        <v>3382</v>
      </c>
      <c r="K266" s="11">
        <v>511</v>
      </c>
      <c r="L266" s="11">
        <v>1282</v>
      </c>
      <c r="M266" s="11">
        <v>919</v>
      </c>
      <c r="N266" s="11">
        <v>11</v>
      </c>
      <c r="O266" s="11">
        <v>2723</v>
      </c>
      <c r="P266" s="12">
        <f t="shared" si="16"/>
        <v>17.267888823181547</v>
      </c>
      <c r="Q266" s="12">
        <f t="shared" si="17"/>
        <v>25.535636204634894</v>
      </c>
      <c r="R266" s="12">
        <f t="shared" si="18"/>
        <v>18.766066838046271</v>
      </c>
      <c r="S266" s="13">
        <f t="shared" si="19"/>
        <v>28.499721137757948</v>
      </c>
    </row>
    <row r="267" spans="1:19">
      <c r="A267" s="9">
        <v>2564</v>
      </c>
      <c r="B267" s="10" t="s">
        <v>19</v>
      </c>
      <c r="C267" s="10">
        <v>7</v>
      </c>
      <c r="D267" s="11">
        <v>45</v>
      </c>
      <c r="E267" s="11" t="s">
        <v>35</v>
      </c>
      <c r="F267" s="11">
        <v>1561</v>
      </c>
      <c r="G267" s="11">
        <v>4181</v>
      </c>
      <c r="H267" s="11">
        <v>1345</v>
      </c>
      <c r="I267" s="11">
        <v>58</v>
      </c>
      <c r="J267" s="11">
        <v>7145</v>
      </c>
      <c r="K267" s="11">
        <v>1405</v>
      </c>
      <c r="L267" s="11">
        <v>3259</v>
      </c>
      <c r="M267" s="11">
        <v>1094</v>
      </c>
      <c r="N267" s="11">
        <v>30</v>
      </c>
      <c r="O267" s="11">
        <v>5788</v>
      </c>
      <c r="P267" s="12">
        <f t="shared" si="16"/>
        <v>21.84744576627012</v>
      </c>
      <c r="Q267" s="12">
        <f t="shared" si="17"/>
        <v>27.185649599442701</v>
      </c>
      <c r="R267" s="12">
        <f t="shared" si="18"/>
        <v>24.274360746371805</v>
      </c>
      <c r="S267" s="13">
        <f t="shared" si="19"/>
        <v>30.124356775300171</v>
      </c>
    </row>
    <row r="268" spans="1:19">
      <c r="A268" s="9">
        <v>2564</v>
      </c>
      <c r="B268" s="10" t="s">
        <v>19</v>
      </c>
      <c r="C268" s="10">
        <v>7</v>
      </c>
      <c r="D268" s="11">
        <v>46</v>
      </c>
      <c r="E268" s="11" t="s">
        <v>36</v>
      </c>
      <c r="F268" s="11">
        <v>500</v>
      </c>
      <c r="G268" s="11">
        <v>1611</v>
      </c>
      <c r="H268" s="11">
        <v>232</v>
      </c>
      <c r="I268" s="11">
        <v>26</v>
      </c>
      <c r="J268" s="11">
        <v>2369</v>
      </c>
      <c r="K268" s="11">
        <v>421</v>
      </c>
      <c r="L268" s="11">
        <v>1164</v>
      </c>
      <c r="M268" s="11">
        <v>166</v>
      </c>
      <c r="N268" s="11">
        <v>17</v>
      </c>
      <c r="O268" s="11">
        <v>1768</v>
      </c>
      <c r="P268" s="12">
        <f t="shared" si="16"/>
        <v>21.105951878429718</v>
      </c>
      <c r="Q268" s="12">
        <f t="shared" si="17"/>
        <v>23.685457129322597</v>
      </c>
      <c r="R268" s="12">
        <f t="shared" si="18"/>
        <v>23.812217194570135</v>
      </c>
      <c r="S268" s="13">
        <f t="shared" si="19"/>
        <v>26.561514195583598</v>
      </c>
    </row>
    <row r="269" spans="1:19">
      <c r="A269" s="9">
        <v>2564</v>
      </c>
      <c r="B269" s="10" t="s">
        <v>19</v>
      </c>
      <c r="C269" s="10">
        <v>8</v>
      </c>
      <c r="D269" s="11">
        <v>47</v>
      </c>
      <c r="E269" s="11" t="s">
        <v>37</v>
      </c>
      <c r="F269" s="11">
        <v>1380</v>
      </c>
      <c r="G269" s="11">
        <v>5629</v>
      </c>
      <c r="H269" s="11">
        <v>1159</v>
      </c>
      <c r="I269" s="11">
        <v>52</v>
      </c>
      <c r="J269" s="11">
        <v>8220</v>
      </c>
      <c r="K269" s="11">
        <v>1222</v>
      </c>
      <c r="L269" s="11">
        <v>4496</v>
      </c>
      <c r="M269" s="11">
        <v>848</v>
      </c>
      <c r="N269" s="11">
        <v>27</v>
      </c>
      <c r="O269" s="11">
        <v>6593</v>
      </c>
      <c r="P269" s="12">
        <f t="shared" si="16"/>
        <v>16.788321167883211</v>
      </c>
      <c r="Q269" s="12">
        <f t="shared" si="17"/>
        <v>19.688971322585246</v>
      </c>
      <c r="R269" s="12">
        <f t="shared" si="18"/>
        <v>18.534809646594873</v>
      </c>
      <c r="S269" s="13">
        <f t="shared" si="19"/>
        <v>21.371108779293461</v>
      </c>
    </row>
    <row r="270" spans="1:19">
      <c r="A270" s="9">
        <v>2564</v>
      </c>
      <c r="B270" s="10" t="s">
        <v>19</v>
      </c>
      <c r="C270" s="10">
        <v>8</v>
      </c>
      <c r="D270" s="11">
        <v>48</v>
      </c>
      <c r="E270" s="11" t="s">
        <v>38</v>
      </c>
      <c r="F270" s="11">
        <v>1263</v>
      </c>
      <c r="G270" s="11">
        <v>2504</v>
      </c>
      <c r="H270" s="11">
        <v>318</v>
      </c>
      <c r="I270" s="11">
        <v>0</v>
      </c>
      <c r="J270" s="11">
        <v>4085</v>
      </c>
      <c r="K270" s="11">
        <v>1104</v>
      </c>
      <c r="L270" s="11">
        <v>1924</v>
      </c>
      <c r="M270" s="11">
        <v>247</v>
      </c>
      <c r="N270" s="11">
        <v>0</v>
      </c>
      <c r="O270" s="11">
        <v>3275</v>
      </c>
      <c r="P270" s="12">
        <f t="shared" si="16"/>
        <v>30.91799265605875</v>
      </c>
      <c r="Q270" s="12">
        <f t="shared" si="17"/>
        <v>33.528006371117606</v>
      </c>
      <c r="R270" s="12">
        <f t="shared" si="18"/>
        <v>33.709923664122137</v>
      </c>
      <c r="S270" s="13">
        <f t="shared" si="19"/>
        <v>36.459709379128135</v>
      </c>
    </row>
    <row r="271" spans="1:19">
      <c r="A271" s="9">
        <v>2564</v>
      </c>
      <c r="B271" s="10" t="s">
        <v>19</v>
      </c>
      <c r="C271" s="10">
        <v>10</v>
      </c>
      <c r="D271" s="11">
        <v>49</v>
      </c>
      <c r="E271" s="11" t="s">
        <v>39</v>
      </c>
      <c r="F271" s="11">
        <v>278</v>
      </c>
      <c r="G271" s="11">
        <v>717</v>
      </c>
      <c r="H271" s="11">
        <v>481</v>
      </c>
      <c r="I271" s="11">
        <v>0</v>
      </c>
      <c r="J271" s="11">
        <v>1476</v>
      </c>
      <c r="K271" s="11">
        <v>243</v>
      </c>
      <c r="L271" s="11">
        <v>537</v>
      </c>
      <c r="M271" s="11">
        <v>374</v>
      </c>
      <c r="N271" s="11">
        <v>0</v>
      </c>
      <c r="O271" s="11">
        <v>1154</v>
      </c>
      <c r="P271" s="12">
        <f t="shared" si="16"/>
        <v>18.834688346883468</v>
      </c>
      <c r="Q271" s="12">
        <f t="shared" si="17"/>
        <v>27.939698492462313</v>
      </c>
      <c r="R271" s="12">
        <f t="shared" si="18"/>
        <v>21.057192374350088</v>
      </c>
      <c r="S271" s="13">
        <f t="shared" si="19"/>
        <v>31.153846153846153</v>
      </c>
    </row>
    <row r="272" spans="1:19">
      <c r="A272" s="9">
        <v>2564</v>
      </c>
      <c r="B272" s="10" t="s">
        <v>40</v>
      </c>
      <c r="C272" s="10">
        <v>1</v>
      </c>
      <c r="D272" s="11">
        <v>50</v>
      </c>
      <c r="E272" s="11" t="s">
        <v>41</v>
      </c>
      <c r="F272" s="11">
        <v>3332</v>
      </c>
      <c r="G272" s="11">
        <v>8454</v>
      </c>
      <c r="H272" s="11">
        <v>1196</v>
      </c>
      <c r="I272" s="11">
        <v>380</v>
      </c>
      <c r="J272" s="11">
        <v>13362</v>
      </c>
      <c r="K272" s="11">
        <v>2948</v>
      </c>
      <c r="L272" s="11">
        <v>6525</v>
      </c>
      <c r="M272" s="11">
        <v>976</v>
      </c>
      <c r="N272" s="11">
        <v>285</v>
      </c>
      <c r="O272" s="11">
        <v>10734</v>
      </c>
      <c r="P272" s="12">
        <f t="shared" si="16"/>
        <v>24.936386768447839</v>
      </c>
      <c r="Q272" s="12">
        <f t="shared" si="17"/>
        <v>28.270829798065499</v>
      </c>
      <c r="R272" s="12">
        <f t="shared" si="18"/>
        <v>27.464132662567543</v>
      </c>
      <c r="S272" s="13">
        <f t="shared" si="19"/>
        <v>31.120025335163092</v>
      </c>
    </row>
    <row r="273" spans="1:19">
      <c r="A273" s="9">
        <v>2564</v>
      </c>
      <c r="B273" s="10" t="s">
        <v>40</v>
      </c>
      <c r="C273" s="10">
        <v>1</v>
      </c>
      <c r="D273" s="11">
        <v>51</v>
      </c>
      <c r="E273" s="11" t="s">
        <v>42</v>
      </c>
      <c r="F273" s="11">
        <v>697</v>
      </c>
      <c r="G273" s="11">
        <v>1959</v>
      </c>
      <c r="H273" s="11">
        <v>466</v>
      </c>
      <c r="I273" s="11">
        <v>29</v>
      </c>
      <c r="J273" s="11">
        <v>3151</v>
      </c>
      <c r="K273" s="11">
        <v>619</v>
      </c>
      <c r="L273" s="11">
        <v>1661</v>
      </c>
      <c r="M273" s="11">
        <v>392</v>
      </c>
      <c r="N273" s="11">
        <v>8</v>
      </c>
      <c r="O273" s="11">
        <v>2680</v>
      </c>
      <c r="P273" s="12">
        <f t="shared" si="16"/>
        <v>22.119961916851793</v>
      </c>
      <c r="Q273" s="12">
        <f t="shared" si="17"/>
        <v>26.242469879518072</v>
      </c>
      <c r="R273" s="12">
        <f t="shared" si="18"/>
        <v>23.097014925373134</v>
      </c>
      <c r="S273" s="13">
        <f t="shared" si="19"/>
        <v>27.149122807017545</v>
      </c>
    </row>
    <row r="274" spans="1:19">
      <c r="A274" s="9">
        <v>2564</v>
      </c>
      <c r="B274" s="10" t="s">
        <v>40</v>
      </c>
      <c r="C274" s="10">
        <v>1</v>
      </c>
      <c r="D274" s="11">
        <v>52</v>
      </c>
      <c r="E274" s="11" t="s">
        <v>43</v>
      </c>
      <c r="F274" s="11">
        <v>1779</v>
      </c>
      <c r="G274" s="11">
        <v>4167</v>
      </c>
      <c r="H274" s="11">
        <v>451</v>
      </c>
      <c r="I274" s="11">
        <v>24</v>
      </c>
      <c r="J274" s="11">
        <v>6421</v>
      </c>
      <c r="K274" s="11">
        <v>1624</v>
      </c>
      <c r="L274" s="11">
        <v>3390</v>
      </c>
      <c r="M274" s="11">
        <v>372</v>
      </c>
      <c r="N274" s="11">
        <v>17</v>
      </c>
      <c r="O274" s="11">
        <v>5403</v>
      </c>
      <c r="P274" s="12">
        <f t="shared" si="16"/>
        <v>27.705964802990191</v>
      </c>
      <c r="Q274" s="12">
        <f t="shared" si="17"/>
        <v>29.919273461150354</v>
      </c>
      <c r="R274" s="12">
        <f t="shared" si="18"/>
        <v>30.057375532111791</v>
      </c>
      <c r="S274" s="13">
        <f t="shared" si="19"/>
        <v>32.389309932189867</v>
      </c>
    </row>
    <row r="275" spans="1:19">
      <c r="A275" s="9">
        <v>2564</v>
      </c>
      <c r="B275" s="10" t="s">
        <v>40</v>
      </c>
      <c r="C275" s="10">
        <v>2</v>
      </c>
      <c r="D275" s="11">
        <v>53</v>
      </c>
      <c r="E275" s="11" t="s">
        <v>44</v>
      </c>
      <c r="F275" s="11">
        <v>1208</v>
      </c>
      <c r="G275" s="11">
        <v>3672</v>
      </c>
      <c r="H275" s="11">
        <v>1058</v>
      </c>
      <c r="I275" s="11">
        <v>34</v>
      </c>
      <c r="J275" s="11">
        <v>5972</v>
      </c>
      <c r="K275" s="11">
        <v>1095</v>
      </c>
      <c r="L275" s="11">
        <v>2903</v>
      </c>
      <c r="M275" s="11">
        <v>886</v>
      </c>
      <c r="N275" s="11">
        <v>2</v>
      </c>
      <c r="O275" s="11">
        <v>4886</v>
      </c>
      <c r="P275" s="12">
        <f t="shared" si="16"/>
        <v>20.227729403884794</v>
      </c>
      <c r="Q275" s="12">
        <f t="shared" si="17"/>
        <v>24.754098360655739</v>
      </c>
      <c r="R275" s="12">
        <f t="shared" si="18"/>
        <v>22.410970118706508</v>
      </c>
      <c r="S275" s="13">
        <f t="shared" si="19"/>
        <v>27.388694347173587</v>
      </c>
    </row>
    <row r="276" spans="1:19">
      <c r="A276" s="9">
        <v>2564</v>
      </c>
      <c r="B276" s="10" t="s">
        <v>40</v>
      </c>
      <c r="C276" s="10">
        <v>1</v>
      </c>
      <c r="D276" s="11">
        <v>54</v>
      </c>
      <c r="E276" s="11" t="s">
        <v>45</v>
      </c>
      <c r="F276" s="11">
        <v>373</v>
      </c>
      <c r="G276" s="11">
        <v>957</v>
      </c>
      <c r="H276" s="11">
        <v>256</v>
      </c>
      <c r="I276" s="11">
        <v>51</v>
      </c>
      <c r="J276" s="11">
        <v>1637</v>
      </c>
      <c r="K276" s="11">
        <v>301</v>
      </c>
      <c r="L276" s="11">
        <v>718</v>
      </c>
      <c r="M276" s="11">
        <v>187</v>
      </c>
      <c r="N276" s="11">
        <v>31</v>
      </c>
      <c r="O276" s="11">
        <v>1237</v>
      </c>
      <c r="P276" s="12">
        <f t="shared" si="16"/>
        <v>22.785583384239462</v>
      </c>
      <c r="Q276" s="12">
        <f t="shared" si="17"/>
        <v>28.045112781954888</v>
      </c>
      <c r="R276" s="12">
        <f t="shared" si="18"/>
        <v>24.333063864187551</v>
      </c>
      <c r="S276" s="13">
        <f t="shared" si="19"/>
        <v>29.538763493621197</v>
      </c>
    </row>
    <row r="277" spans="1:19">
      <c r="A277" s="9">
        <v>2564</v>
      </c>
      <c r="B277" s="10" t="s">
        <v>40</v>
      </c>
      <c r="C277" s="10">
        <v>1</v>
      </c>
      <c r="D277" s="11">
        <v>55</v>
      </c>
      <c r="E277" s="11" t="s">
        <v>46</v>
      </c>
      <c r="F277" s="11">
        <v>927</v>
      </c>
      <c r="G277" s="11">
        <v>2590</v>
      </c>
      <c r="H277" s="11">
        <v>210</v>
      </c>
      <c r="I277" s="11">
        <v>25</v>
      </c>
      <c r="J277" s="11">
        <v>3752</v>
      </c>
      <c r="K277" s="11">
        <v>842</v>
      </c>
      <c r="L277" s="11">
        <v>2008</v>
      </c>
      <c r="M277" s="11">
        <v>160</v>
      </c>
      <c r="N277" s="11">
        <v>14</v>
      </c>
      <c r="O277" s="11">
        <v>3024</v>
      </c>
      <c r="P277" s="12">
        <f t="shared" si="16"/>
        <v>24.706823027718549</v>
      </c>
      <c r="Q277" s="12">
        <f t="shared" si="17"/>
        <v>26.357691214102928</v>
      </c>
      <c r="R277" s="12">
        <f t="shared" si="18"/>
        <v>27.843915343915342</v>
      </c>
      <c r="S277" s="13">
        <f t="shared" si="19"/>
        <v>29.543859649122805</v>
      </c>
    </row>
    <row r="278" spans="1:19">
      <c r="A278" s="9">
        <v>2564</v>
      </c>
      <c r="B278" s="10" t="s">
        <v>40</v>
      </c>
      <c r="C278" s="10">
        <v>1</v>
      </c>
      <c r="D278" s="11">
        <v>56</v>
      </c>
      <c r="E278" s="11" t="s">
        <v>47</v>
      </c>
      <c r="F278" s="11">
        <v>1283</v>
      </c>
      <c r="G278" s="11">
        <v>3282</v>
      </c>
      <c r="H278" s="11">
        <v>736</v>
      </c>
      <c r="I278" s="11">
        <v>13</v>
      </c>
      <c r="J278" s="11">
        <v>5314</v>
      </c>
      <c r="K278" s="11">
        <v>1106</v>
      </c>
      <c r="L278" s="11">
        <v>2605</v>
      </c>
      <c r="M278" s="11">
        <v>630</v>
      </c>
      <c r="N278" s="11">
        <v>2</v>
      </c>
      <c r="O278" s="11">
        <v>4343</v>
      </c>
      <c r="P278" s="12">
        <f t="shared" si="16"/>
        <v>24.143771170493036</v>
      </c>
      <c r="Q278" s="12">
        <f t="shared" si="17"/>
        <v>28.105147864184012</v>
      </c>
      <c r="R278" s="12">
        <f t="shared" si="18"/>
        <v>25.46626755698826</v>
      </c>
      <c r="S278" s="13">
        <f t="shared" si="19"/>
        <v>29.803287523578547</v>
      </c>
    </row>
    <row r="279" spans="1:19">
      <c r="A279" s="9">
        <v>2564</v>
      </c>
      <c r="B279" s="10" t="s">
        <v>40</v>
      </c>
      <c r="C279" s="10">
        <v>1</v>
      </c>
      <c r="D279" s="11">
        <v>57</v>
      </c>
      <c r="E279" s="11" t="s">
        <v>48</v>
      </c>
      <c r="F279" s="11">
        <v>5386</v>
      </c>
      <c r="G279" s="11">
        <v>10486</v>
      </c>
      <c r="H279" s="11">
        <v>1354</v>
      </c>
      <c r="I279" s="11">
        <v>147</v>
      </c>
      <c r="J279" s="11">
        <v>17373</v>
      </c>
      <c r="K279" s="11">
        <v>4716</v>
      </c>
      <c r="L279" s="11">
        <v>8069</v>
      </c>
      <c r="M279" s="11">
        <v>1088</v>
      </c>
      <c r="N279" s="11">
        <v>96</v>
      </c>
      <c r="O279" s="11">
        <v>13969</v>
      </c>
      <c r="P279" s="12">
        <f t="shared" si="16"/>
        <v>31.002129741552984</v>
      </c>
      <c r="Q279" s="12">
        <f t="shared" si="17"/>
        <v>33.933971774193552</v>
      </c>
      <c r="R279" s="12">
        <f t="shared" si="18"/>
        <v>33.760469611282126</v>
      </c>
      <c r="S279" s="13">
        <f t="shared" si="19"/>
        <v>36.886976926085261</v>
      </c>
    </row>
    <row r="280" spans="1:19">
      <c r="A280" s="9">
        <v>2564</v>
      </c>
      <c r="B280" s="10" t="s">
        <v>40</v>
      </c>
      <c r="C280" s="10">
        <v>1</v>
      </c>
      <c r="D280" s="11">
        <v>58</v>
      </c>
      <c r="E280" s="11" t="s">
        <v>49</v>
      </c>
      <c r="F280" s="11">
        <v>634</v>
      </c>
      <c r="G280" s="11">
        <v>1676</v>
      </c>
      <c r="H280" s="11">
        <v>373</v>
      </c>
      <c r="I280" s="11">
        <v>52</v>
      </c>
      <c r="J280" s="11">
        <v>2735</v>
      </c>
      <c r="K280" s="11">
        <v>558</v>
      </c>
      <c r="L280" s="11">
        <v>1247</v>
      </c>
      <c r="M280" s="11">
        <v>301</v>
      </c>
      <c r="N280" s="11">
        <v>11</v>
      </c>
      <c r="O280" s="11">
        <v>2117</v>
      </c>
      <c r="P280" s="12">
        <f t="shared" si="16"/>
        <v>23.180987202925046</v>
      </c>
      <c r="Q280" s="12">
        <f t="shared" si="17"/>
        <v>27.445887445887447</v>
      </c>
      <c r="R280" s="12">
        <f t="shared" si="18"/>
        <v>26.358053849787431</v>
      </c>
      <c r="S280" s="13">
        <f t="shared" si="19"/>
        <v>30.914127423822713</v>
      </c>
    </row>
    <row r="281" spans="1:19">
      <c r="A281" s="9">
        <v>2564</v>
      </c>
      <c r="B281" s="10" t="s">
        <v>40</v>
      </c>
      <c r="C281" s="10">
        <v>3</v>
      </c>
      <c r="D281" s="11">
        <v>60</v>
      </c>
      <c r="E281" s="11" t="s">
        <v>50</v>
      </c>
      <c r="F281" s="11">
        <v>1173</v>
      </c>
      <c r="G281" s="11">
        <v>4133</v>
      </c>
      <c r="H281" s="11">
        <v>187</v>
      </c>
      <c r="I281" s="11">
        <v>18</v>
      </c>
      <c r="J281" s="11">
        <v>5511</v>
      </c>
      <c r="K281" s="11">
        <v>1059</v>
      </c>
      <c r="L281" s="11">
        <v>3191</v>
      </c>
      <c r="M281" s="11">
        <v>152</v>
      </c>
      <c r="N281" s="11">
        <v>13</v>
      </c>
      <c r="O281" s="11">
        <v>4415</v>
      </c>
      <c r="P281" s="12">
        <f t="shared" si="16"/>
        <v>21.284703320631465</v>
      </c>
      <c r="Q281" s="12">
        <f t="shared" si="17"/>
        <v>22.10704862419902</v>
      </c>
      <c r="R281" s="12">
        <f t="shared" si="18"/>
        <v>23.986409966024915</v>
      </c>
      <c r="S281" s="13">
        <f t="shared" si="19"/>
        <v>24.91764705882353</v>
      </c>
    </row>
    <row r="282" spans="1:19">
      <c r="A282" s="9">
        <v>2564</v>
      </c>
      <c r="B282" s="10" t="s">
        <v>40</v>
      </c>
      <c r="C282" s="10">
        <v>3</v>
      </c>
      <c r="D282" s="11">
        <v>61</v>
      </c>
      <c r="E282" s="11" t="s">
        <v>51</v>
      </c>
      <c r="F282" s="11">
        <v>238</v>
      </c>
      <c r="G282" s="11">
        <v>1195</v>
      </c>
      <c r="H282" s="11">
        <v>10</v>
      </c>
      <c r="I282" s="11">
        <v>1</v>
      </c>
      <c r="J282" s="11">
        <v>1444</v>
      </c>
      <c r="K282" s="11">
        <v>213</v>
      </c>
      <c r="L282" s="11">
        <v>953</v>
      </c>
      <c r="M282" s="11">
        <v>9</v>
      </c>
      <c r="N282" s="11">
        <v>0</v>
      </c>
      <c r="O282" s="11">
        <v>1175</v>
      </c>
      <c r="P282" s="12">
        <f t="shared" si="16"/>
        <v>16.481994459833796</v>
      </c>
      <c r="Q282" s="12">
        <f t="shared" si="17"/>
        <v>16.608513607815773</v>
      </c>
      <c r="R282" s="12">
        <f t="shared" si="18"/>
        <v>18.127659574468087</v>
      </c>
      <c r="S282" s="13">
        <f t="shared" si="19"/>
        <v>18.267581475128644</v>
      </c>
    </row>
    <row r="283" spans="1:19">
      <c r="A283" s="9">
        <v>2564</v>
      </c>
      <c r="B283" s="10" t="s">
        <v>40</v>
      </c>
      <c r="C283" s="10">
        <v>3</v>
      </c>
      <c r="D283" s="11">
        <v>62</v>
      </c>
      <c r="E283" s="11" t="s">
        <v>52</v>
      </c>
      <c r="F283" s="11">
        <v>304</v>
      </c>
      <c r="G283" s="11">
        <v>977</v>
      </c>
      <c r="H283" s="11">
        <v>381</v>
      </c>
      <c r="I283" s="11">
        <v>5</v>
      </c>
      <c r="J283" s="11">
        <v>1667</v>
      </c>
      <c r="K283" s="11">
        <v>252</v>
      </c>
      <c r="L283" s="11">
        <v>675</v>
      </c>
      <c r="M283" s="11">
        <v>263</v>
      </c>
      <c r="N283" s="11">
        <v>4</v>
      </c>
      <c r="O283" s="11">
        <v>1194</v>
      </c>
      <c r="P283" s="12">
        <f t="shared" si="16"/>
        <v>18.236352729454108</v>
      </c>
      <c r="Q283" s="12">
        <f t="shared" si="17"/>
        <v>23.731459797033569</v>
      </c>
      <c r="R283" s="12">
        <f t="shared" si="18"/>
        <v>21.105527638190953</v>
      </c>
      <c r="S283" s="13">
        <f t="shared" si="19"/>
        <v>27.184466019417474</v>
      </c>
    </row>
    <row r="284" spans="1:19">
      <c r="A284" s="9">
        <v>2564</v>
      </c>
      <c r="B284" s="10" t="s">
        <v>40</v>
      </c>
      <c r="C284" s="10">
        <v>2</v>
      </c>
      <c r="D284" s="11">
        <v>63</v>
      </c>
      <c r="E284" s="11" t="s">
        <v>53</v>
      </c>
      <c r="F284" s="11">
        <v>537</v>
      </c>
      <c r="G284" s="11">
        <v>1925</v>
      </c>
      <c r="H284" s="11">
        <v>932</v>
      </c>
      <c r="I284" s="11">
        <v>823</v>
      </c>
      <c r="J284" s="11">
        <v>4217</v>
      </c>
      <c r="K284" s="11">
        <v>441</v>
      </c>
      <c r="L284" s="11">
        <v>1280</v>
      </c>
      <c r="M284" s="11">
        <v>697</v>
      </c>
      <c r="N284" s="11">
        <v>507</v>
      </c>
      <c r="O284" s="11">
        <v>2925</v>
      </c>
      <c r="P284" s="12">
        <f t="shared" si="16"/>
        <v>12.734171211761916</v>
      </c>
      <c r="Q284" s="12">
        <f t="shared" si="17"/>
        <v>21.811535337124287</v>
      </c>
      <c r="R284" s="12">
        <f t="shared" si="18"/>
        <v>15.076923076923077</v>
      </c>
      <c r="S284" s="13">
        <f t="shared" si="19"/>
        <v>25.624636839047067</v>
      </c>
    </row>
    <row r="285" spans="1:19">
      <c r="A285" s="9">
        <v>2564</v>
      </c>
      <c r="B285" s="10" t="s">
        <v>40</v>
      </c>
      <c r="C285" s="10">
        <v>2</v>
      </c>
      <c r="D285" s="11">
        <v>64</v>
      </c>
      <c r="E285" s="11" t="s">
        <v>54</v>
      </c>
      <c r="F285" s="11">
        <v>900</v>
      </c>
      <c r="G285" s="11">
        <v>3166</v>
      </c>
      <c r="H285" s="11">
        <v>2092</v>
      </c>
      <c r="I285" s="11">
        <v>2</v>
      </c>
      <c r="J285" s="11">
        <v>6160</v>
      </c>
      <c r="K285" s="11">
        <v>798</v>
      </c>
      <c r="L285" s="11">
        <v>2431</v>
      </c>
      <c r="M285" s="11">
        <v>1681</v>
      </c>
      <c r="N285" s="11">
        <v>0</v>
      </c>
      <c r="O285" s="11">
        <v>4910</v>
      </c>
      <c r="P285" s="12">
        <f t="shared" si="16"/>
        <v>14.61038961038961</v>
      </c>
      <c r="Q285" s="12">
        <f t="shared" si="17"/>
        <v>22.134776192818496</v>
      </c>
      <c r="R285" s="12">
        <f t="shared" si="18"/>
        <v>16.25254582484725</v>
      </c>
      <c r="S285" s="13">
        <f t="shared" si="19"/>
        <v>24.713533601734284</v>
      </c>
    </row>
    <row r="286" spans="1:19">
      <c r="A286" s="9">
        <v>2564</v>
      </c>
      <c r="B286" s="10" t="s">
        <v>40</v>
      </c>
      <c r="C286" s="10">
        <v>2</v>
      </c>
      <c r="D286" s="11">
        <v>65</v>
      </c>
      <c r="E286" s="11" t="s">
        <v>55</v>
      </c>
      <c r="F286" s="11">
        <v>798</v>
      </c>
      <c r="G286" s="11">
        <v>2795</v>
      </c>
      <c r="H286" s="11">
        <v>397</v>
      </c>
      <c r="I286" s="11">
        <v>6</v>
      </c>
      <c r="J286" s="11">
        <v>3996</v>
      </c>
      <c r="K286" s="11">
        <v>736</v>
      </c>
      <c r="L286" s="11">
        <v>2271</v>
      </c>
      <c r="M286" s="11">
        <v>304</v>
      </c>
      <c r="N286" s="11">
        <v>0</v>
      </c>
      <c r="O286" s="11">
        <v>3311</v>
      </c>
      <c r="P286" s="12">
        <f t="shared" si="16"/>
        <v>19.96996996996997</v>
      </c>
      <c r="Q286" s="12">
        <f t="shared" si="17"/>
        <v>22.209852490954635</v>
      </c>
      <c r="R286" s="12">
        <f t="shared" si="18"/>
        <v>22.228933856840833</v>
      </c>
      <c r="S286" s="13">
        <f t="shared" si="19"/>
        <v>24.476222148320588</v>
      </c>
    </row>
    <row r="287" spans="1:19">
      <c r="A287" s="9">
        <v>2564</v>
      </c>
      <c r="B287" s="10" t="s">
        <v>40</v>
      </c>
      <c r="C287" s="10">
        <v>3</v>
      </c>
      <c r="D287" s="11">
        <v>66</v>
      </c>
      <c r="E287" s="11" t="s">
        <v>56</v>
      </c>
      <c r="F287" s="11">
        <v>85</v>
      </c>
      <c r="G287" s="11">
        <v>287</v>
      </c>
      <c r="H287" s="11">
        <v>33</v>
      </c>
      <c r="I287" s="11">
        <v>18</v>
      </c>
      <c r="J287" s="11">
        <v>423</v>
      </c>
      <c r="K287" s="11">
        <v>73</v>
      </c>
      <c r="L287" s="11">
        <v>205</v>
      </c>
      <c r="M287" s="11">
        <v>24</v>
      </c>
      <c r="N287" s="11">
        <v>4</v>
      </c>
      <c r="O287" s="11">
        <v>306</v>
      </c>
      <c r="P287" s="12">
        <f t="shared" si="16"/>
        <v>20.094562647754138</v>
      </c>
      <c r="Q287" s="12">
        <f t="shared" si="17"/>
        <v>22.849462365591396</v>
      </c>
      <c r="R287" s="12">
        <f t="shared" si="18"/>
        <v>23.856209150326798</v>
      </c>
      <c r="S287" s="13">
        <f t="shared" si="19"/>
        <v>26.258992805755394</v>
      </c>
    </row>
    <row r="288" spans="1:19">
      <c r="A288" s="9">
        <v>2564</v>
      </c>
      <c r="B288" s="10" t="s">
        <v>40</v>
      </c>
      <c r="C288" s="10">
        <v>2</v>
      </c>
      <c r="D288" s="11">
        <v>67</v>
      </c>
      <c r="E288" s="11" t="s">
        <v>57</v>
      </c>
      <c r="F288" s="11">
        <v>845</v>
      </c>
      <c r="G288" s="11">
        <v>3310</v>
      </c>
      <c r="H288" s="11">
        <v>1897</v>
      </c>
      <c r="I288" s="11">
        <v>13</v>
      </c>
      <c r="J288" s="11">
        <v>6065</v>
      </c>
      <c r="K288" s="11">
        <v>732</v>
      </c>
      <c r="L288" s="11">
        <v>2497</v>
      </c>
      <c r="M288" s="11">
        <v>1337</v>
      </c>
      <c r="N288" s="11">
        <v>11</v>
      </c>
      <c r="O288" s="11">
        <v>4577</v>
      </c>
      <c r="P288" s="12">
        <f t="shared" si="16"/>
        <v>13.93239901071723</v>
      </c>
      <c r="Q288" s="12">
        <f t="shared" si="17"/>
        <v>20.336943441636581</v>
      </c>
      <c r="R288" s="12">
        <f t="shared" si="18"/>
        <v>15.993008520865196</v>
      </c>
      <c r="S288" s="13">
        <f t="shared" si="19"/>
        <v>22.669557138432953</v>
      </c>
    </row>
    <row r="289" spans="1:19">
      <c r="A289" s="9">
        <v>2564</v>
      </c>
      <c r="B289" s="10" t="s">
        <v>1</v>
      </c>
      <c r="C289" s="10">
        <v>5</v>
      </c>
      <c r="D289" s="11">
        <v>70</v>
      </c>
      <c r="E289" s="11" t="s">
        <v>58</v>
      </c>
      <c r="F289" s="11">
        <v>421</v>
      </c>
      <c r="G289" s="11">
        <v>7225</v>
      </c>
      <c r="H289" s="11">
        <v>304</v>
      </c>
      <c r="I289" s="11">
        <v>7</v>
      </c>
      <c r="J289" s="11">
        <v>7957</v>
      </c>
      <c r="K289" s="11">
        <v>382</v>
      </c>
      <c r="L289" s="11">
        <v>5716</v>
      </c>
      <c r="M289" s="11">
        <v>239</v>
      </c>
      <c r="N289" s="11">
        <v>0</v>
      </c>
      <c r="O289" s="11">
        <v>6337</v>
      </c>
      <c r="P289" s="12">
        <f t="shared" si="16"/>
        <v>5.2909387960286542</v>
      </c>
      <c r="Q289" s="12">
        <f t="shared" si="17"/>
        <v>5.506147004969919</v>
      </c>
      <c r="R289" s="12">
        <f t="shared" si="18"/>
        <v>6.0280890011046235</v>
      </c>
      <c r="S289" s="13">
        <f t="shared" si="19"/>
        <v>6.264348966874385</v>
      </c>
    </row>
    <row r="290" spans="1:19">
      <c r="A290" s="9">
        <v>2564</v>
      </c>
      <c r="B290" s="10" t="s">
        <v>1</v>
      </c>
      <c r="C290" s="10">
        <v>5</v>
      </c>
      <c r="D290" s="11">
        <v>71</v>
      </c>
      <c r="E290" s="11" t="s">
        <v>59</v>
      </c>
      <c r="F290" s="11">
        <v>663</v>
      </c>
      <c r="G290" s="11">
        <v>4270</v>
      </c>
      <c r="H290" s="11">
        <v>413</v>
      </c>
      <c r="I290" s="11">
        <v>22</v>
      </c>
      <c r="J290" s="11">
        <v>5368</v>
      </c>
      <c r="K290" s="11">
        <v>612</v>
      </c>
      <c r="L290" s="11">
        <v>3329</v>
      </c>
      <c r="M290" s="11">
        <v>344</v>
      </c>
      <c r="N290" s="11">
        <v>12</v>
      </c>
      <c r="O290" s="11">
        <v>4297</v>
      </c>
      <c r="P290" s="12">
        <f t="shared" si="16"/>
        <v>12.35096870342772</v>
      </c>
      <c r="Q290" s="12">
        <f t="shared" si="17"/>
        <v>13.440097303871884</v>
      </c>
      <c r="R290" s="12">
        <f t="shared" si="18"/>
        <v>14.24249476378869</v>
      </c>
      <c r="S290" s="13">
        <f t="shared" si="19"/>
        <v>15.529053539710732</v>
      </c>
    </row>
    <row r="291" spans="1:19">
      <c r="A291" s="9">
        <v>2564</v>
      </c>
      <c r="B291" s="10" t="s">
        <v>1</v>
      </c>
      <c r="C291" s="10">
        <v>5</v>
      </c>
      <c r="D291" s="11">
        <v>72</v>
      </c>
      <c r="E291" s="11" t="s">
        <v>60</v>
      </c>
      <c r="F291" s="11">
        <v>568</v>
      </c>
      <c r="G291" s="11">
        <v>4391</v>
      </c>
      <c r="H291" s="11">
        <v>128</v>
      </c>
      <c r="I291" s="11">
        <v>20</v>
      </c>
      <c r="J291" s="11">
        <v>5107</v>
      </c>
      <c r="K291" s="11">
        <v>515</v>
      </c>
      <c r="L291" s="11">
        <v>3414</v>
      </c>
      <c r="M291" s="11">
        <v>115</v>
      </c>
      <c r="N291" s="11">
        <v>2</v>
      </c>
      <c r="O291" s="11">
        <v>4046</v>
      </c>
      <c r="P291" s="12">
        <f t="shared" si="16"/>
        <v>11.121989426277658</v>
      </c>
      <c r="Q291" s="12">
        <f t="shared" si="17"/>
        <v>11.453922161726155</v>
      </c>
      <c r="R291" s="12">
        <f t="shared" si="18"/>
        <v>12.72862086010875</v>
      </c>
      <c r="S291" s="13">
        <f t="shared" si="19"/>
        <v>13.107660982438279</v>
      </c>
    </row>
    <row r="292" spans="1:19">
      <c r="A292" s="9">
        <v>2564</v>
      </c>
      <c r="B292" s="10" t="s">
        <v>1</v>
      </c>
      <c r="C292" s="10">
        <v>5</v>
      </c>
      <c r="D292" s="11">
        <v>73</v>
      </c>
      <c r="E292" s="11" t="s">
        <v>61</v>
      </c>
      <c r="F292" s="11">
        <v>748</v>
      </c>
      <c r="G292" s="11">
        <v>3529</v>
      </c>
      <c r="H292" s="11">
        <v>198</v>
      </c>
      <c r="I292" s="11">
        <v>3</v>
      </c>
      <c r="J292" s="11">
        <v>4478</v>
      </c>
      <c r="K292" s="11">
        <v>675</v>
      </c>
      <c r="L292" s="11">
        <v>2780</v>
      </c>
      <c r="M292" s="11">
        <v>166</v>
      </c>
      <c r="N292" s="11">
        <v>0</v>
      </c>
      <c r="O292" s="11">
        <v>3621</v>
      </c>
      <c r="P292" s="12">
        <f t="shared" si="16"/>
        <v>16.703885663242517</v>
      </c>
      <c r="Q292" s="12">
        <f t="shared" si="17"/>
        <v>17.488894084638765</v>
      </c>
      <c r="R292" s="12">
        <f t="shared" si="18"/>
        <v>18.641259320629661</v>
      </c>
      <c r="S292" s="13">
        <f t="shared" si="19"/>
        <v>19.536903039073806</v>
      </c>
    </row>
    <row r="293" spans="1:19">
      <c r="A293" s="9">
        <v>2564</v>
      </c>
      <c r="B293" s="10" t="s">
        <v>1</v>
      </c>
      <c r="C293" s="10">
        <v>5</v>
      </c>
      <c r="D293" s="11">
        <v>74</v>
      </c>
      <c r="E293" s="11" t="s">
        <v>62</v>
      </c>
      <c r="F293" s="11">
        <v>268</v>
      </c>
      <c r="G293" s="11">
        <v>3670</v>
      </c>
      <c r="H293" s="11">
        <v>55</v>
      </c>
      <c r="I293" s="11">
        <v>6</v>
      </c>
      <c r="J293" s="11">
        <v>3999</v>
      </c>
      <c r="K293" s="11">
        <v>239</v>
      </c>
      <c r="L293" s="11">
        <v>2871</v>
      </c>
      <c r="M293" s="11">
        <v>50</v>
      </c>
      <c r="N293" s="11">
        <v>3</v>
      </c>
      <c r="O293" s="11">
        <v>3163</v>
      </c>
      <c r="P293" s="12">
        <f t="shared" si="16"/>
        <v>6.7016754188547134</v>
      </c>
      <c r="Q293" s="12">
        <f t="shared" si="17"/>
        <v>6.8054850177755197</v>
      </c>
      <c r="R293" s="12">
        <f t="shared" si="18"/>
        <v>7.556117609864053</v>
      </c>
      <c r="S293" s="13">
        <f t="shared" si="19"/>
        <v>7.684887459807074</v>
      </c>
    </row>
    <row r="294" spans="1:19">
      <c r="A294" s="9">
        <v>2564</v>
      </c>
      <c r="B294" s="10" t="s">
        <v>1</v>
      </c>
      <c r="C294" s="10">
        <v>5</v>
      </c>
      <c r="D294" s="11">
        <v>75</v>
      </c>
      <c r="E294" s="11" t="s">
        <v>63</v>
      </c>
      <c r="F294" s="11">
        <v>145</v>
      </c>
      <c r="G294" s="11">
        <v>1551</v>
      </c>
      <c r="H294" s="11">
        <v>57</v>
      </c>
      <c r="I294" s="11">
        <v>2</v>
      </c>
      <c r="J294" s="11">
        <v>1755</v>
      </c>
      <c r="K294" s="11">
        <v>132</v>
      </c>
      <c r="L294" s="11">
        <v>1196</v>
      </c>
      <c r="M294" s="11">
        <v>49</v>
      </c>
      <c r="N294" s="11">
        <v>1</v>
      </c>
      <c r="O294" s="11">
        <v>1378</v>
      </c>
      <c r="P294" s="12">
        <f t="shared" si="16"/>
        <v>8.2621082621082618</v>
      </c>
      <c r="Q294" s="12">
        <f t="shared" si="17"/>
        <v>8.5495283018867934</v>
      </c>
      <c r="R294" s="12">
        <f t="shared" si="18"/>
        <v>9.5791001451378808</v>
      </c>
      <c r="S294" s="13">
        <f t="shared" si="19"/>
        <v>9.9397590361445776</v>
      </c>
    </row>
    <row r="295" spans="1:19">
      <c r="A295" s="9">
        <v>2564</v>
      </c>
      <c r="B295" s="10" t="s">
        <v>1</v>
      </c>
      <c r="C295" s="10">
        <v>5</v>
      </c>
      <c r="D295" s="11">
        <v>76</v>
      </c>
      <c r="E295" s="11" t="s">
        <v>64</v>
      </c>
      <c r="F295" s="11">
        <v>319</v>
      </c>
      <c r="G295" s="11">
        <v>3034</v>
      </c>
      <c r="H295" s="11">
        <v>67</v>
      </c>
      <c r="I295" s="11">
        <v>1</v>
      </c>
      <c r="J295" s="11">
        <v>3421</v>
      </c>
      <c r="K295" s="11">
        <v>289</v>
      </c>
      <c r="L295" s="11">
        <v>2452</v>
      </c>
      <c r="M295" s="11">
        <v>60</v>
      </c>
      <c r="N295" s="11">
        <v>0</v>
      </c>
      <c r="O295" s="11">
        <v>2801</v>
      </c>
      <c r="P295" s="12">
        <f t="shared" si="16"/>
        <v>9.32475884244373</v>
      </c>
      <c r="Q295" s="12">
        <f t="shared" si="17"/>
        <v>9.5138681777512684</v>
      </c>
      <c r="R295" s="12">
        <f t="shared" si="18"/>
        <v>10.317743662977508</v>
      </c>
      <c r="S295" s="13">
        <f t="shared" si="19"/>
        <v>10.543597227289309</v>
      </c>
    </row>
    <row r="296" spans="1:19">
      <c r="A296" s="9">
        <v>2564</v>
      </c>
      <c r="B296" s="10" t="s">
        <v>1</v>
      </c>
      <c r="C296" s="10">
        <v>5</v>
      </c>
      <c r="D296" s="11">
        <v>77</v>
      </c>
      <c r="E296" s="11" t="s">
        <v>65</v>
      </c>
      <c r="F296" s="11">
        <v>488</v>
      </c>
      <c r="G296" s="11">
        <v>4171</v>
      </c>
      <c r="H296" s="11">
        <v>307</v>
      </c>
      <c r="I296" s="11">
        <v>75</v>
      </c>
      <c r="J296" s="11">
        <v>5041</v>
      </c>
      <c r="K296" s="11">
        <v>434</v>
      </c>
      <c r="L296" s="11">
        <v>3166</v>
      </c>
      <c r="M296" s="11">
        <v>221</v>
      </c>
      <c r="N296" s="11">
        <v>47</v>
      </c>
      <c r="O296" s="11">
        <v>3868</v>
      </c>
      <c r="P296" s="12">
        <f t="shared" si="16"/>
        <v>9.6806189248165051</v>
      </c>
      <c r="Q296" s="12">
        <f t="shared" si="17"/>
        <v>10.474350719038421</v>
      </c>
      <c r="R296" s="12">
        <f t="shared" si="18"/>
        <v>11.220268872802482</v>
      </c>
      <c r="S296" s="13">
        <f t="shared" si="19"/>
        <v>12.055555555555555</v>
      </c>
    </row>
    <row r="297" spans="1:19">
      <c r="A297" s="9">
        <v>2564</v>
      </c>
      <c r="B297" s="10" t="s">
        <v>66</v>
      </c>
      <c r="C297" s="10">
        <v>11</v>
      </c>
      <c r="D297" s="11">
        <v>80</v>
      </c>
      <c r="E297" s="11" t="s">
        <v>67</v>
      </c>
      <c r="F297" s="11">
        <v>394</v>
      </c>
      <c r="G297" s="11">
        <v>5347</v>
      </c>
      <c r="H297" s="11">
        <v>119</v>
      </c>
      <c r="I297" s="11">
        <v>6</v>
      </c>
      <c r="J297" s="11">
        <v>5866</v>
      </c>
      <c r="K297" s="11">
        <v>360</v>
      </c>
      <c r="L297" s="11">
        <v>4131</v>
      </c>
      <c r="M297" s="11">
        <v>101</v>
      </c>
      <c r="N297" s="11">
        <v>0</v>
      </c>
      <c r="O297" s="11">
        <v>4592</v>
      </c>
      <c r="P297" s="12">
        <f t="shared" si="16"/>
        <v>6.7166723491305831</v>
      </c>
      <c r="Q297" s="12">
        <f t="shared" si="17"/>
        <v>6.8629158683156248</v>
      </c>
      <c r="R297" s="12">
        <f t="shared" si="18"/>
        <v>7.8397212543553998</v>
      </c>
      <c r="S297" s="13">
        <f t="shared" si="19"/>
        <v>8.0160320641282556</v>
      </c>
    </row>
    <row r="298" spans="1:19">
      <c r="A298" s="9">
        <v>2564</v>
      </c>
      <c r="B298" s="10" t="s">
        <v>66</v>
      </c>
      <c r="C298" s="10">
        <v>11</v>
      </c>
      <c r="D298" s="11">
        <v>81</v>
      </c>
      <c r="E298" s="11" t="s">
        <v>68</v>
      </c>
      <c r="F298" s="11">
        <v>52</v>
      </c>
      <c r="G298" s="11">
        <v>2820</v>
      </c>
      <c r="H298" s="11">
        <v>24</v>
      </c>
      <c r="I298" s="11">
        <v>5</v>
      </c>
      <c r="J298" s="11">
        <v>2901</v>
      </c>
      <c r="K298" s="11">
        <v>49</v>
      </c>
      <c r="L298" s="11">
        <v>2103</v>
      </c>
      <c r="M298" s="11">
        <v>22</v>
      </c>
      <c r="N298" s="11">
        <v>1</v>
      </c>
      <c r="O298" s="11">
        <v>2175</v>
      </c>
      <c r="P298" s="12">
        <f t="shared" si="16"/>
        <v>1.7924853498793518</v>
      </c>
      <c r="Q298" s="12">
        <f t="shared" si="17"/>
        <v>1.8105849582172702</v>
      </c>
      <c r="R298" s="12">
        <f t="shared" si="18"/>
        <v>2.2528735632183907</v>
      </c>
      <c r="S298" s="13">
        <f t="shared" si="19"/>
        <v>2.2769516728624537</v>
      </c>
    </row>
    <row r="299" spans="1:19">
      <c r="A299" s="9">
        <v>2564</v>
      </c>
      <c r="B299" s="10" t="s">
        <v>66</v>
      </c>
      <c r="C299" s="10">
        <v>11</v>
      </c>
      <c r="D299" s="11">
        <v>82</v>
      </c>
      <c r="E299" s="11" t="s">
        <v>69</v>
      </c>
      <c r="F299" s="11">
        <v>114</v>
      </c>
      <c r="G299" s="11">
        <v>908</v>
      </c>
      <c r="H299" s="11">
        <v>16</v>
      </c>
      <c r="I299" s="11">
        <v>7</v>
      </c>
      <c r="J299" s="11">
        <v>1045</v>
      </c>
      <c r="K299" s="11">
        <v>106</v>
      </c>
      <c r="L299" s="11">
        <v>685</v>
      </c>
      <c r="M299" s="11">
        <v>13</v>
      </c>
      <c r="N299" s="11">
        <v>5</v>
      </c>
      <c r="O299" s="11">
        <v>809</v>
      </c>
      <c r="P299" s="12">
        <f t="shared" si="16"/>
        <v>10.909090909090908</v>
      </c>
      <c r="Q299" s="12">
        <f t="shared" si="17"/>
        <v>11.154598825831702</v>
      </c>
      <c r="R299" s="12">
        <f t="shared" si="18"/>
        <v>13.102595797280594</v>
      </c>
      <c r="S299" s="13">
        <f t="shared" si="19"/>
        <v>13.400758533501897</v>
      </c>
    </row>
    <row r="300" spans="1:19">
      <c r="A300" s="9">
        <v>2564</v>
      </c>
      <c r="B300" s="10" t="s">
        <v>66</v>
      </c>
      <c r="C300" s="10">
        <v>11</v>
      </c>
      <c r="D300" s="11">
        <v>83</v>
      </c>
      <c r="E300" s="11" t="s">
        <v>70</v>
      </c>
      <c r="F300" s="11">
        <v>203</v>
      </c>
      <c r="G300" s="11">
        <v>2915</v>
      </c>
      <c r="H300" s="11">
        <v>85</v>
      </c>
      <c r="I300" s="11">
        <v>0</v>
      </c>
      <c r="J300" s="11">
        <v>3203</v>
      </c>
      <c r="K300" s="11">
        <v>185</v>
      </c>
      <c r="L300" s="11">
        <v>2368</v>
      </c>
      <c r="M300" s="11">
        <v>74</v>
      </c>
      <c r="N300" s="11">
        <v>0</v>
      </c>
      <c r="O300" s="11">
        <v>2627</v>
      </c>
      <c r="P300" s="12">
        <f t="shared" si="16"/>
        <v>6.3378083047143301</v>
      </c>
      <c r="Q300" s="12">
        <f t="shared" si="17"/>
        <v>6.5105837075048107</v>
      </c>
      <c r="R300" s="12">
        <f t="shared" si="18"/>
        <v>7.042253521126761</v>
      </c>
      <c r="S300" s="13">
        <f t="shared" si="19"/>
        <v>7.2463768115942031</v>
      </c>
    </row>
    <row r="301" spans="1:19">
      <c r="A301" s="9">
        <v>2564</v>
      </c>
      <c r="B301" s="10" t="s">
        <v>66</v>
      </c>
      <c r="C301" s="10">
        <v>11</v>
      </c>
      <c r="D301" s="11">
        <v>84</v>
      </c>
      <c r="E301" s="11" t="s">
        <v>71</v>
      </c>
      <c r="F301" s="11">
        <v>530</v>
      </c>
      <c r="G301" s="11">
        <v>5305</v>
      </c>
      <c r="H301" s="11">
        <v>179</v>
      </c>
      <c r="I301" s="11">
        <v>20</v>
      </c>
      <c r="J301" s="11">
        <v>6034</v>
      </c>
      <c r="K301" s="11">
        <v>475</v>
      </c>
      <c r="L301" s="11">
        <v>4155</v>
      </c>
      <c r="M301" s="11">
        <v>155</v>
      </c>
      <c r="N301" s="11">
        <v>0</v>
      </c>
      <c r="O301" s="11">
        <v>4785</v>
      </c>
      <c r="P301" s="12">
        <f t="shared" si="16"/>
        <v>8.7835598276433551</v>
      </c>
      <c r="Q301" s="12">
        <f t="shared" si="17"/>
        <v>9.0831191088260503</v>
      </c>
      <c r="R301" s="12">
        <f t="shared" si="18"/>
        <v>9.9268547544409618</v>
      </c>
      <c r="S301" s="13">
        <f t="shared" si="19"/>
        <v>10.259179265658748</v>
      </c>
    </row>
    <row r="302" spans="1:19">
      <c r="A302" s="9">
        <v>2564</v>
      </c>
      <c r="B302" s="10" t="s">
        <v>66</v>
      </c>
      <c r="C302" s="10">
        <v>11</v>
      </c>
      <c r="D302" s="11">
        <v>85</v>
      </c>
      <c r="E302" s="11" t="s">
        <v>72</v>
      </c>
      <c r="F302" s="11">
        <v>198</v>
      </c>
      <c r="G302" s="11">
        <v>2117</v>
      </c>
      <c r="H302" s="11">
        <v>56</v>
      </c>
      <c r="I302" s="11">
        <v>80</v>
      </c>
      <c r="J302" s="11">
        <v>2451</v>
      </c>
      <c r="K302" s="11">
        <v>181</v>
      </c>
      <c r="L302" s="11">
        <v>1599</v>
      </c>
      <c r="M302" s="11">
        <v>41</v>
      </c>
      <c r="N302" s="11">
        <v>44</v>
      </c>
      <c r="O302" s="11">
        <v>1865</v>
      </c>
      <c r="P302" s="12">
        <f t="shared" si="16"/>
        <v>8.0783353733170138</v>
      </c>
      <c r="Q302" s="12">
        <f t="shared" si="17"/>
        <v>8.5529157667386606</v>
      </c>
      <c r="R302" s="12">
        <f t="shared" si="18"/>
        <v>9.7050938337801611</v>
      </c>
      <c r="S302" s="13">
        <f t="shared" si="19"/>
        <v>10.168539325842698</v>
      </c>
    </row>
    <row r="303" spans="1:19">
      <c r="A303" s="9">
        <v>2564</v>
      </c>
      <c r="B303" s="10" t="s">
        <v>66</v>
      </c>
      <c r="C303" s="10">
        <v>11</v>
      </c>
      <c r="D303" s="11">
        <v>86</v>
      </c>
      <c r="E303" s="11" t="s">
        <v>73</v>
      </c>
      <c r="F303" s="11">
        <v>209</v>
      </c>
      <c r="G303" s="11">
        <v>2470</v>
      </c>
      <c r="H303" s="11">
        <v>41</v>
      </c>
      <c r="I303" s="11">
        <v>5</v>
      </c>
      <c r="J303" s="11">
        <v>2725</v>
      </c>
      <c r="K303" s="11">
        <v>181</v>
      </c>
      <c r="L303" s="11">
        <v>1890</v>
      </c>
      <c r="M303" s="11">
        <v>35</v>
      </c>
      <c r="N303" s="11">
        <v>1</v>
      </c>
      <c r="O303" s="11">
        <v>2107</v>
      </c>
      <c r="P303" s="12">
        <f t="shared" si="16"/>
        <v>7.6697247706422012</v>
      </c>
      <c r="Q303" s="12">
        <f t="shared" si="17"/>
        <v>7.8014184397163122</v>
      </c>
      <c r="R303" s="12">
        <f t="shared" si="18"/>
        <v>8.5904129093497854</v>
      </c>
      <c r="S303" s="13">
        <f t="shared" si="19"/>
        <v>8.7397392563978755</v>
      </c>
    </row>
    <row r="304" spans="1:19">
      <c r="A304" s="9">
        <v>2564</v>
      </c>
      <c r="B304" s="10" t="s">
        <v>66</v>
      </c>
      <c r="C304" s="10">
        <v>12</v>
      </c>
      <c r="D304" s="11">
        <v>90</v>
      </c>
      <c r="E304" s="11" t="s">
        <v>74</v>
      </c>
      <c r="F304" s="11">
        <v>562</v>
      </c>
      <c r="G304" s="11">
        <v>5305</v>
      </c>
      <c r="H304" s="11">
        <v>209</v>
      </c>
      <c r="I304" s="11">
        <v>25</v>
      </c>
      <c r="J304" s="11">
        <v>6101</v>
      </c>
      <c r="K304" s="11">
        <v>509</v>
      </c>
      <c r="L304" s="11">
        <v>4137</v>
      </c>
      <c r="M304" s="11">
        <v>182</v>
      </c>
      <c r="N304" s="11">
        <v>0</v>
      </c>
      <c r="O304" s="11">
        <v>4828</v>
      </c>
      <c r="P304" s="12">
        <f t="shared" si="16"/>
        <v>9.2116046549745949</v>
      </c>
      <c r="Q304" s="12">
        <f t="shared" si="17"/>
        <v>9.5790011931140278</v>
      </c>
      <c r="R304" s="12">
        <f t="shared" si="18"/>
        <v>10.542667771333885</v>
      </c>
      <c r="S304" s="13">
        <f t="shared" si="19"/>
        <v>10.95566078346965</v>
      </c>
    </row>
    <row r="305" spans="1:19">
      <c r="A305" s="9">
        <v>2564</v>
      </c>
      <c r="B305" s="10" t="s">
        <v>66</v>
      </c>
      <c r="C305" s="10">
        <v>12</v>
      </c>
      <c r="D305" s="11">
        <v>91</v>
      </c>
      <c r="E305" s="11" t="s">
        <v>75</v>
      </c>
      <c r="F305" s="11">
        <v>80</v>
      </c>
      <c r="G305" s="11">
        <v>1623</v>
      </c>
      <c r="H305" s="11">
        <v>136</v>
      </c>
      <c r="I305" s="11">
        <v>5</v>
      </c>
      <c r="J305" s="11">
        <v>1844</v>
      </c>
      <c r="K305" s="11">
        <v>73</v>
      </c>
      <c r="L305" s="11">
        <v>1179</v>
      </c>
      <c r="M305" s="11">
        <v>114</v>
      </c>
      <c r="N305" s="11">
        <v>4</v>
      </c>
      <c r="O305" s="11">
        <v>1370</v>
      </c>
      <c r="P305" s="12">
        <f t="shared" si="16"/>
        <v>4.3383947939262475</v>
      </c>
      <c r="Q305" s="12">
        <f t="shared" si="17"/>
        <v>4.6975924838520253</v>
      </c>
      <c r="R305" s="12">
        <f t="shared" si="18"/>
        <v>5.3284671532846719</v>
      </c>
      <c r="S305" s="13">
        <f t="shared" si="19"/>
        <v>5.8306709265175716</v>
      </c>
    </row>
    <row r="306" spans="1:19">
      <c r="A306" s="9">
        <v>2564</v>
      </c>
      <c r="B306" s="10" t="s">
        <v>66</v>
      </c>
      <c r="C306" s="10">
        <v>12</v>
      </c>
      <c r="D306" s="11">
        <v>92</v>
      </c>
      <c r="E306" s="11" t="s">
        <v>76</v>
      </c>
      <c r="F306" s="11">
        <v>111</v>
      </c>
      <c r="G306" s="11">
        <v>2924</v>
      </c>
      <c r="H306" s="11">
        <v>78</v>
      </c>
      <c r="I306" s="11">
        <v>29</v>
      </c>
      <c r="J306" s="11">
        <v>3142</v>
      </c>
      <c r="K306" s="11">
        <v>96</v>
      </c>
      <c r="L306" s="11">
        <v>2294</v>
      </c>
      <c r="M306" s="11">
        <v>65</v>
      </c>
      <c r="N306" s="11">
        <v>13</v>
      </c>
      <c r="O306" s="11">
        <v>2468</v>
      </c>
      <c r="P306" s="12">
        <f t="shared" si="16"/>
        <v>3.5327816677275621</v>
      </c>
      <c r="Q306" s="12">
        <f t="shared" si="17"/>
        <v>3.6573311367380561</v>
      </c>
      <c r="R306" s="12">
        <f t="shared" si="18"/>
        <v>3.8897893030794171</v>
      </c>
      <c r="S306" s="13">
        <f t="shared" si="19"/>
        <v>4.01673640167364</v>
      </c>
    </row>
    <row r="307" spans="1:19">
      <c r="A307" s="9">
        <v>2564</v>
      </c>
      <c r="B307" s="10" t="s">
        <v>66</v>
      </c>
      <c r="C307" s="10">
        <v>12</v>
      </c>
      <c r="D307" s="11">
        <v>93</v>
      </c>
      <c r="E307" s="11" t="s">
        <v>77</v>
      </c>
      <c r="F307" s="11">
        <v>1</v>
      </c>
      <c r="G307" s="11">
        <v>45</v>
      </c>
      <c r="H307" s="11">
        <v>1</v>
      </c>
      <c r="I307" s="11">
        <v>0</v>
      </c>
      <c r="J307" s="11">
        <v>47</v>
      </c>
      <c r="K307" s="11">
        <v>1</v>
      </c>
      <c r="L307" s="11">
        <v>30</v>
      </c>
      <c r="M307" s="11">
        <v>1</v>
      </c>
      <c r="N307" s="11">
        <v>0</v>
      </c>
      <c r="O307" s="11">
        <v>32</v>
      </c>
      <c r="P307" s="12">
        <f t="shared" si="16"/>
        <v>2.1276595744680851</v>
      </c>
      <c r="Q307" s="12">
        <f t="shared" si="17"/>
        <v>2.1739130434782608</v>
      </c>
      <c r="R307" s="12">
        <f t="shared" si="18"/>
        <v>3.125</v>
      </c>
      <c r="S307" s="13">
        <f t="shared" si="19"/>
        <v>3.225806451612903</v>
      </c>
    </row>
    <row r="308" spans="1:19">
      <c r="A308" s="9">
        <v>2564</v>
      </c>
      <c r="B308" s="10" t="s">
        <v>66</v>
      </c>
      <c r="C308" s="10">
        <v>12</v>
      </c>
      <c r="D308" s="11">
        <v>94</v>
      </c>
      <c r="E308" s="11" t="s">
        <v>78</v>
      </c>
      <c r="F308" s="11">
        <v>9</v>
      </c>
      <c r="G308" s="11">
        <v>2151</v>
      </c>
      <c r="H308" s="11">
        <v>468</v>
      </c>
      <c r="I308" s="11">
        <v>17</v>
      </c>
      <c r="J308" s="11">
        <v>2645</v>
      </c>
      <c r="K308" s="11">
        <v>7</v>
      </c>
      <c r="L308" s="11">
        <v>1563</v>
      </c>
      <c r="M308" s="11">
        <v>278</v>
      </c>
      <c r="N308" s="11">
        <v>9</v>
      </c>
      <c r="O308" s="11">
        <v>1857</v>
      </c>
      <c r="P308" s="12">
        <f t="shared" si="16"/>
        <v>0.3402646502835539</v>
      </c>
      <c r="Q308" s="12">
        <f t="shared" si="17"/>
        <v>0.41666666666666669</v>
      </c>
      <c r="R308" s="12">
        <f t="shared" si="18"/>
        <v>0.37695207323640278</v>
      </c>
      <c r="S308" s="13">
        <f t="shared" si="19"/>
        <v>0.44585987261146498</v>
      </c>
    </row>
    <row r="309" spans="1:19">
      <c r="A309" s="9">
        <v>2564</v>
      </c>
      <c r="B309" s="10" t="s">
        <v>66</v>
      </c>
      <c r="C309" s="10">
        <v>12</v>
      </c>
      <c r="D309" s="11">
        <v>95</v>
      </c>
      <c r="E309" s="11" t="s">
        <v>79</v>
      </c>
      <c r="F309" s="11">
        <v>32</v>
      </c>
      <c r="G309" s="11">
        <v>286</v>
      </c>
      <c r="H309" s="11">
        <v>159</v>
      </c>
      <c r="I309" s="11">
        <v>0</v>
      </c>
      <c r="J309" s="11">
        <v>477</v>
      </c>
      <c r="K309" s="11">
        <v>28</v>
      </c>
      <c r="L309" s="11">
        <v>222</v>
      </c>
      <c r="M309" s="11">
        <v>102</v>
      </c>
      <c r="N309" s="11">
        <v>0</v>
      </c>
      <c r="O309" s="11">
        <v>352</v>
      </c>
      <c r="P309" s="12">
        <f t="shared" si="16"/>
        <v>6.7085953878406714</v>
      </c>
      <c r="Q309" s="12">
        <f t="shared" si="17"/>
        <v>10.062893081761008</v>
      </c>
      <c r="R309" s="12">
        <f t="shared" si="18"/>
        <v>7.9545454545454541</v>
      </c>
      <c r="S309" s="13">
        <f t="shared" si="19"/>
        <v>11.200000000000001</v>
      </c>
    </row>
    <row r="310" spans="1:19">
      <c r="A310" s="9">
        <v>2564</v>
      </c>
      <c r="B310" s="10" t="s">
        <v>66</v>
      </c>
      <c r="C310" s="10">
        <v>12</v>
      </c>
      <c r="D310" s="11">
        <v>96</v>
      </c>
      <c r="E310" s="11" t="s">
        <v>80</v>
      </c>
      <c r="F310" s="11">
        <v>48</v>
      </c>
      <c r="G310" s="11">
        <v>2137</v>
      </c>
      <c r="H310" s="11">
        <v>144</v>
      </c>
      <c r="I310" s="11">
        <v>4</v>
      </c>
      <c r="J310" s="11">
        <v>2333</v>
      </c>
      <c r="K310" s="11">
        <v>43</v>
      </c>
      <c r="L310" s="11">
        <v>1572</v>
      </c>
      <c r="M310" s="11">
        <v>117</v>
      </c>
      <c r="N310" s="11">
        <v>4</v>
      </c>
      <c r="O310" s="11">
        <v>1736</v>
      </c>
      <c r="P310" s="12">
        <f t="shared" si="16"/>
        <v>2.0574367766823833</v>
      </c>
      <c r="Q310" s="12">
        <f t="shared" si="17"/>
        <v>2.1967963386727689</v>
      </c>
      <c r="R310" s="12">
        <f t="shared" si="18"/>
        <v>2.4769585253456223</v>
      </c>
      <c r="S310" s="13">
        <f t="shared" si="19"/>
        <v>2.6625386996904026</v>
      </c>
    </row>
    <row r="311" spans="1:19">
      <c r="A311" s="9">
        <v>2565</v>
      </c>
      <c r="B311" s="10" t="s">
        <v>0</v>
      </c>
      <c r="C311" s="10">
        <v>13</v>
      </c>
      <c r="D311" s="11">
        <v>10</v>
      </c>
      <c r="E311" s="11" t="s">
        <v>0</v>
      </c>
      <c r="F311" s="11">
        <v>254</v>
      </c>
      <c r="G311" s="11">
        <v>2603</v>
      </c>
      <c r="H311" s="11">
        <v>48</v>
      </c>
      <c r="I311" s="11">
        <v>3</v>
      </c>
      <c r="J311" s="11">
        <v>2908</v>
      </c>
      <c r="K311" s="11">
        <v>225</v>
      </c>
      <c r="L311" s="11">
        <v>2039</v>
      </c>
      <c r="M311" s="11">
        <v>38</v>
      </c>
      <c r="N311" s="11">
        <v>3</v>
      </c>
      <c r="O311" s="11">
        <v>2305</v>
      </c>
      <c r="P311" s="12">
        <f t="shared" si="16"/>
        <v>8.7345254470426408</v>
      </c>
      <c r="Q311" s="12">
        <f t="shared" si="17"/>
        <v>8.8904445222261117</v>
      </c>
      <c r="R311" s="12">
        <f t="shared" si="18"/>
        <v>9.7613882863340571</v>
      </c>
      <c r="S311" s="13">
        <f t="shared" si="19"/>
        <v>9.9381625441696109</v>
      </c>
    </row>
    <row r="312" spans="1:19">
      <c r="A312" s="9">
        <v>2565</v>
      </c>
      <c r="B312" s="10" t="s">
        <v>1</v>
      </c>
      <c r="C312" s="10">
        <v>6</v>
      </c>
      <c r="D312" s="11">
        <v>11</v>
      </c>
      <c r="E312" s="11" t="s">
        <v>2</v>
      </c>
      <c r="F312" s="11">
        <v>197</v>
      </c>
      <c r="G312" s="11">
        <v>1208</v>
      </c>
      <c r="H312" s="11">
        <v>536</v>
      </c>
      <c r="I312" s="11">
        <v>17</v>
      </c>
      <c r="J312" s="11">
        <v>1958</v>
      </c>
      <c r="K312" s="11">
        <v>170</v>
      </c>
      <c r="L312" s="11">
        <v>914</v>
      </c>
      <c r="M312" s="11">
        <v>264</v>
      </c>
      <c r="N312" s="11">
        <v>11</v>
      </c>
      <c r="O312" s="11">
        <v>1359</v>
      </c>
      <c r="P312" s="12">
        <f t="shared" si="16"/>
        <v>10.061287027579162</v>
      </c>
      <c r="Q312" s="12">
        <f t="shared" si="17"/>
        <v>14.021352313167259</v>
      </c>
      <c r="R312" s="12">
        <f t="shared" si="18"/>
        <v>12.509197939661515</v>
      </c>
      <c r="S312" s="13">
        <f t="shared" si="19"/>
        <v>15.682656826568268</v>
      </c>
    </row>
    <row r="313" spans="1:19">
      <c r="A313" s="9">
        <v>2565</v>
      </c>
      <c r="B313" s="10" t="s">
        <v>1</v>
      </c>
      <c r="C313" s="10">
        <v>4</v>
      </c>
      <c r="D313" s="11">
        <v>12</v>
      </c>
      <c r="E313" s="11" t="s">
        <v>3</v>
      </c>
      <c r="F313" s="11">
        <v>132</v>
      </c>
      <c r="G313" s="11">
        <v>517</v>
      </c>
      <c r="H313" s="11">
        <v>84</v>
      </c>
      <c r="I313" s="11">
        <v>4</v>
      </c>
      <c r="J313" s="11">
        <v>737</v>
      </c>
      <c r="K313" s="11">
        <v>123</v>
      </c>
      <c r="L313" s="11">
        <v>409</v>
      </c>
      <c r="M313" s="11">
        <v>69</v>
      </c>
      <c r="N313" s="11">
        <v>0</v>
      </c>
      <c r="O313" s="11">
        <v>601</v>
      </c>
      <c r="P313" s="12">
        <f t="shared" si="16"/>
        <v>17.910447761194028</v>
      </c>
      <c r="Q313" s="12">
        <f t="shared" si="17"/>
        <v>20.33898305084746</v>
      </c>
      <c r="R313" s="12">
        <f t="shared" si="18"/>
        <v>20.465890183028286</v>
      </c>
      <c r="S313" s="13">
        <f t="shared" si="19"/>
        <v>23.1203007518797</v>
      </c>
    </row>
    <row r="314" spans="1:19">
      <c r="A314" s="9">
        <v>2565</v>
      </c>
      <c r="B314" s="10" t="s">
        <v>1</v>
      </c>
      <c r="C314" s="10">
        <v>4</v>
      </c>
      <c r="D314" s="11">
        <v>13</v>
      </c>
      <c r="E314" s="11" t="s">
        <v>4</v>
      </c>
      <c r="F314" s="11">
        <v>94</v>
      </c>
      <c r="G314" s="11">
        <v>263</v>
      </c>
      <c r="H314" s="11">
        <v>77</v>
      </c>
      <c r="I314" s="11">
        <v>22</v>
      </c>
      <c r="J314" s="11">
        <v>456</v>
      </c>
      <c r="K314" s="11">
        <v>77</v>
      </c>
      <c r="L314" s="11">
        <v>197</v>
      </c>
      <c r="M314" s="11">
        <v>44</v>
      </c>
      <c r="N314" s="11">
        <v>12</v>
      </c>
      <c r="O314" s="11">
        <v>330</v>
      </c>
      <c r="P314" s="12">
        <f t="shared" si="16"/>
        <v>20.614035087719298</v>
      </c>
      <c r="Q314" s="12">
        <f t="shared" si="17"/>
        <v>26.330532212885156</v>
      </c>
      <c r="R314" s="12">
        <f t="shared" si="18"/>
        <v>23.333333333333332</v>
      </c>
      <c r="S314" s="13">
        <f t="shared" si="19"/>
        <v>28.102189781021895</v>
      </c>
    </row>
    <row r="315" spans="1:19">
      <c r="A315" s="9">
        <v>2565</v>
      </c>
      <c r="B315" s="10" t="s">
        <v>1</v>
      </c>
      <c r="C315" s="10">
        <v>4</v>
      </c>
      <c r="D315" s="11">
        <v>14</v>
      </c>
      <c r="E315" s="11" t="s">
        <v>5</v>
      </c>
      <c r="F315" s="11">
        <v>185</v>
      </c>
      <c r="G315" s="11">
        <v>4297</v>
      </c>
      <c r="H315" s="11">
        <v>105</v>
      </c>
      <c r="I315" s="11">
        <v>19</v>
      </c>
      <c r="J315" s="11">
        <v>4606</v>
      </c>
      <c r="K315" s="11">
        <v>167</v>
      </c>
      <c r="L315" s="11">
        <v>3294</v>
      </c>
      <c r="M315" s="11">
        <v>80</v>
      </c>
      <c r="N315" s="11">
        <v>14</v>
      </c>
      <c r="O315" s="11">
        <v>3555</v>
      </c>
      <c r="P315" s="12">
        <f t="shared" si="16"/>
        <v>4.0165002171081197</v>
      </c>
      <c r="Q315" s="12">
        <f t="shared" si="17"/>
        <v>4.1276215975011157</v>
      </c>
      <c r="R315" s="12">
        <f t="shared" si="18"/>
        <v>4.6976090014064695</v>
      </c>
      <c r="S315" s="13">
        <f t="shared" si="19"/>
        <v>4.825195030338052</v>
      </c>
    </row>
    <row r="316" spans="1:19">
      <c r="A316" s="9">
        <v>2565</v>
      </c>
      <c r="B316" s="10" t="s">
        <v>1</v>
      </c>
      <c r="C316" s="10">
        <v>4</v>
      </c>
      <c r="D316" s="11">
        <v>15</v>
      </c>
      <c r="E316" s="11" t="s">
        <v>6</v>
      </c>
      <c r="F316" s="11">
        <v>24</v>
      </c>
      <c r="G316" s="11">
        <v>117</v>
      </c>
      <c r="H316" s="11">
        <v>31</v>
      </c>
      <c r="I316" s="11">
        <v>15</v>
      </c>
      <c r="J316" s="11">
        <v>187</v>
      </c>
      <c r="K316" s="11">
        <v>23</v>
      </c>
      <c r="L316" s="11">
        <v>86</v>
      </c>
      <c r="M316" s="11">
        <v>22</v>
      </c>
      <c r="N316" s="11">
        <v>9</v>
      </c>
      <c r="O316" s="11">
        <v>140</v>
      </c>
      <c r="P316" s="12">
        <f t="shared" si="16"/>
        <v>12.834224598930483</v>
      </c>
      <c r="Q316" s="12">
        <f t="shared" si="17"/>
        <v>17.021276595744681</v>
      </c>
      <c r="R316" s="12">
        <f t="shared" si="18"/>
        <v>16.428571428571427</v>
      </c>
      <c r="S316" s="13">
        <f t="shared" si="19"/>
        <v>21.100917431192663</v>
      </c>
    </row>
    <row r="317" spans="1:19">
      <c r="A317" s="9">
        <v>2565</v>
      </c>
      <c r="B317" s="10" t="s">
        <v>1</v>
      </c>
      <c r="C317" s="10">
        <v>4</v>
      </c>
      <c r="D317" s="11">
        <v>16</v>
      </c>
      <c r="E317" s="11" t="s">
        <v>7</v>
      </c>
      <c r="F317" s="11">
        <v>238</v>
      </c>
      <c r="G317" s="11">
        <v>1159</v>
      </c>
      <c r="H317" s="11">
        <v>3316</v>
      </c>
      <c r="I317" s="11">
        <v>15</v>
      </c>
      <c r="J317" s="11">
        <v>4728</v>
      </c>
      <c r="K317" s="11">
        <v>209</v>
      </c>
      <c r="L317" s="11">
        <v>918</v>
      </c>
      <c r="M317" s="11">
        <v>2418</v>
      </c>
      <c r="N317" s="11">
        <v>9</v>
      </c>
      <c r="O317" s="11">
        <v>3554</v>
      </c>
      <c r="P317" s="12">
        <f t="shared" si="16"/>
        <v>5.0338409475465316</v>
      </c>
      <c r="Q317" s="12">
        <f t="shared" si="17"/>
        <v>17.036506800286329</v>
      </c>
      <c r="R317" s="12">
        <f t="shared" si="18"/>
        <v>5.880697805289814</v>
      </c>
      <c r="S317" s="13">
        <f t="shared" si="19"/>
        <v>18.544809228039043</v>
      </c>
    </row>
    <row r="318" spans="1:19">
      <c r="A318" s="9">
        <v>2565</v>
      </c>
      <c r="B318" s="10" t="s">
        <v>1</v>
      </c>
      <c r="C318" s="10">
        <v>4</v>
      </c>
      <c r="D318" s="11">
        <v>17</v>
      </c>
      <c r="E318" s="11" t="s">
        <v>8</v>
      </c>
      <c r="F318" s="11">
        <v>173</v>
      </c>
      <c r="G318" s="11">
        <v>801</v>
      </c>
      <c r="H318" s="11">
        <v>374</v>
      </c>
      <c r="I318" s="11">
        <v>165</v>
      </c>
      <c r="J318" s="11">
        <v>1513</v>
      </c>
      <c r="K318" s="11">
        <v>136</v>
      </c>
      <c r="L318" s="11">
        <v>595</v>
      </c>
      <c r="M318" s="11">
        <v>265</v>
      </c>
      <c r="N318" s="11">
        <v>67</v>
      </c>
      <c r="O318" s="11">
        <v>1063</v>
      </c>
      <c r="P318" s="12">
        <f t="shared" si="16"/>
        <v>11.434236615994713</v>
      </c>
      <c r="Q318" s="12">
        <f t="shared" si="17"/>
        <v>17.761806981519506</v>
      </c>
      <c r="R318" s="12">
        <f t="shared" si="18"/>
        <v>12.793979303857009</v>
      </c>
      <c r="S318" s="13">
        <f t="shared" si="19"/>
        <v>18.604651162790699</v>
      </c>
    </row>
    <row r="319" spans="1:19">
      <c r="A319" s="9">
        <v>2565</v>
      </c>
      <c r="B319" s="10" t="s">
        <v>1</v>
      </c>
      <c r="C319" s="10">
        <v>3</v>
      </c>
      <c r="D319" s="11">
        <v>18</v>
      </c>
      <c r="E319" s="11" t="s">
        <v>9</v>
      </c>
      <c r="F319" s="11">
        <v>328</v>
      </c>
      <c r="G319" s="11">
        <v>1474</v>
      </c>
      <c r="H319" s="11">
        <v>920</v>
      </c>
      <c r="I319" s="11">
        <v>129</v>
      </c>
      <c r="J319" s="11">
        <v>2851</v>
      </c>
      <c r="K319" s="11">
        <v>264</v>
      </c>
      <c r="L319" s="11">
        <v>1012</v>
      </c>
      <c r="M319" s="11">
        <v>665</v>
      </c>
      <c r="N319" s="11">
        <v>72</v>
      </c>
      <c r="O319" s="11">
        <v>2013</v>
      </c>
      <c r="P319" s="12">
        <f t="shared" si="16"/>
        <v>11.504735180638374</v>
      </c>
      <c r="Q319" s="12">
        <f t="shared" si="17"/>
        <v>18.201997780244174</v>
      </c>
      <c r="R319" s="12">
        <f t="shared" si="18"/>
        <v>13.114754098360656</v>
      </c>
      <c r="S319" s="13">
        <f t="shared" si="19"/>
        <v>20.689655172413794</v>
      </c>
    </row>
    <row r="320" spans="1:19">
      <c r="A320" s="9">
        <v>2565</v>
      </c>
      <c r="B320" s="10" t="s">
        <v>1</v>
      </c>
      <c r="C320" s="10">
        <v>4</v>
      </c>
      <c r="D320" s="11">
        <v>19</v>
      </c>
      <c r="E320" s="11" t="s">
        <v>10</v>
      </c>
      <c r="F320" s="11">
        <v>704</v>
      </c>
      <c r="G320" s="11">
        <v>4620</v>
      </c>
      <c r="H320" s="11">
        <v>243</v>
      </c>
      <c r="I320" s="11">
        <v>55</v>
      </c>
      <c r="J320" s="11">
        <v>5622</v>
      </c>
      <c r="K320" s="11">
        <v>652</v>
      </c>
      <c r="L320" s="11">
        <v>3602</v>
      </c>
      <c r="M320" s="11">
        <v>196</v>
      </c>
      <c r="N320" s="11">
        <v>39</v>
      </c>
      <c r="O320" s="11">
        <v>4489</v>
      </c>
      <c r="P320" s="12">
        <f t="shared" si="16"/>
        <v>12.522234080398434</v>
      </c>
      <c r="Q320" s="12">
        <f t="shared" si="17"/>
        <v>13.223140495867769</v>
      </c>
      <c r="R320" s="12">
        <f t="shared" si="18"/>
        <v>14.524392960570284</v>
      </c>
      <c r="S320" s="13">
        <f t="shared" si="19"/>
        <v>15.3267512929008</v>
      </c>
    </row>
    <row r="321" spans="1:19">
      <c r="A321" s="9">
        <v>2565</v>
      </c>
      <c r="B321" s="10" t="s">
        <v>1</v>
      </c>
      <c r="C321" s="10">
        <v>6</v>
      </c>
      <c r="D321" s="11">
        <v>20</v>
      </c>
      <c r="E321" s="11" t="s">
        <v>11</v>
      </c>
      <c r="F321" s="11">
        <v>1941</v>
      </c>
      <c r="G321" s="11">
        <v>9519</v>
      </c>
      <c r="H321" s="11">
        <v>1437</v>
      </c>
      <c r="I321" s="11">
        <v>63</v>
      </c>
      <c r="J321" s="11">
        <v>12960</v>
      </c>
      <c r="K321" s="11">
        <v>1664</v>
      </c>
      <c r="L321" s="11">
        <v>7392</v>
      </c>
      <c r="M321" s="11">
        <v>1067</v>
      </c>
      <c r="N321" s="11">
        <v>20</v>
      </c>
      <c r="O321" s="11">
        <v>10143</v>
      </c>
      <c r="P321" s="12">
        <f t="shared" si="16"/>
        <v>14.976851851851853</v>
      </c>
      <c r="Q321" s="12">
        <f t="shared" si="17"/>
        <v>16.937172774869111</v>
      </c>
      <c r="R321" s="12">
        <f t="shared" si="18"/>
        <v>16.405402740806469</v>
      </c>
      <c r="S321" s="13">
        <f t="shared" si="19"/>
        <v>18.374558303886925</v>
      </c>
    </row>
    <row r="322" spans="1:19">
      <c r="A322" s="9">
        <v>2565</v>
      </c>
      <c r="B322" s="10" t="s">
        <v>1</v>
      </c>
      <c r="C322" s="10">
        <v>6</v>
      </c>
      <c r="D322" s="11">
        <v>21</v>
      </c>
      <c r="E322" s="11" t="s">
        <v>12</v>
      </c>
      <c r="F322" s="11">
        <v>825</v>
      </c>
      <c r="G322" s="11">
        <v>1877</v>
      </c>
      <c r="H322" s="11">
        <v>672</v>
      </c>
      <c r="I322" s="11">
        <v>4</v>
      </c>
      <c r="J322" s="11">
        <v>3378</v>
      </c>
      <c r="K322" s="11">
        <v>737</v>
      </c>
      <c r="L322" s="11">
        <v>1455</v>
      </c>
      <c r="M322" s="11">
        <v>552</v>
      </c>
      <c r="N322" s="11">
        <v>3</v>
      </c>
      <c r="O322" s="11">
        <v>2747</v>
      </c>
      <c r="P322" s="12">
        <f t="shared" si="16"/>
        <v>24.422735346358792</v>
      </c>
      <c r="Q322" s="12">
        <f t="shared" si="17"/>
        <v>30.532938564026647</v>
      </c>
      <c r="R322" s="12">
        <f t="shared" si="18"/>
        <v>26.829268292682929</v>
      </c>
      <c r="S322" s="13">
        <f t="shared" si="19"/>
        <v>33.622262773722625</v>
      </c>
    </row>
    <row r="323" spans="1:19">
      <c r="A323" s="9">
        <v>2565</v>
      </c>
      <c r="B323" s="10" t="s">
        <v>1</v>
      </c>
      <c r="C323" s="10">
        <v>6</v>
      </c>
      <c r="D323" s="11">
        <v>22</v>
      </c>
      <c r="E323" s="11" t="s">
        <v>13</v>
      </c>
      <c r="F323" s="11">
        <v>1158</v>
      </c>
      <c r="G323" s="11">
        <v>2498</v>
      </c>
      <c r="H323" s="11">
        <v>209</v>
      </c>
      <c r="I323" s="11">
        <v>14</v>
      </c>
      <c r="J323" s="11">
        <v>3879</v>
      </c>
      <c r="K323" s="11">
        <v>989</v>
      </c>
      <c r="L323" s="11">
        <v>1878</v>
      </c>
      <c r="M323" s="11">
        <v>167</v>
      </c>
      <c r="N323" s="11">
        <v>10</v>
      </c>
      <c r="O323" s="11">
        <v>3044</v>
      </c>
      <c r="P323" s="12">
        <f t="shared" si="16"/>
        <v>29.853054911059552</v>
      </c>
      <c r="Q323" s="12">
        <f t="shared" si="17"/>
        <v>31.673960612691467</v>
      </c>
      <c r="R323" s="12">
        <f t="shared" si="18"/>
        <v>32.490144546649148</v>
      </c>
      <c r="S323" s="13">
        <f t="shared" si="19"/>
        <v>34.495988838507152</v>
      </c>
    </row>
    <row r="324" spans="1:19">
      <c r="A324" s="9">
        <v>2565</v>
      </c>
      <c r="B324" s="10" t="s">
        <v>1</v>
      </c>
      <c r="C324" s="10">
        <v>6</v>
      </c>
      <c r="D324" s="11">
        <v>23</v>
      </c>
      <c r="E324" s="11" t="s">
        <v>14</v>
      </c>
      <c r="F324" s="11">
        <v>380</v>
      </c>
      <c r="G324" s="11">
        <v>1560</v>
      </c>
      <c r="H324" s="11">
        <v>113</v>
      </c>
      <c r="I324" s="11">
        <v>1</v>
      </c>
      <c r="J324" s="11">
        <v>2054</v>
      </c>
      <c r="K324" s="11">
        <v>349</v>
      </c>
      <c r="L324" s="11">
        <v>1234</v>
      </c>
      <c r="M324" s="11">
        <v>97</v>
      </c>
      <c r="N324" s="11">
        <v>0</v>
      </c>
      <c r="O324" s="11">
        <v>1680</v>
      </c>
      <c r="P324" s="12">
        <f t="shared" ref="P324:P387" si="20">F324/J324*100</f>
        <v>18.500486854917234</v>
      </c>
      <c r="Q324" s="12">
        <f t="shared" ref="Q324:Q387" si="21">F324/(F324+G324)*100</f>
        <v>19.587628865979383</v>
      </c>
      <c r="R324" s="12">
        <f t="shared" ref="R324:R387" si="22">K324/O324*100</f>
        <v>20.773809523809526</v>
      </c>
      <c r="S324" s="13">
        <f t="shared" ref="S324:S387" si="23">K324/(K324+L324)*100</f>
        <v>22.046746683512318</v>
      </c>
    </row>
    <row r="325" spans="1:19">
      <c r="A325" s="9">
        <v>2565</v>
      </c>
      <c r="B325" s="10" t="s">
        <v>1</v>
      </c>
      <c r="C325" s="10">
        <v>6</v>
      </c>
      <c r="D325" s="11">
        <v>24</v>
      </c>
      <c r="E325" s="11" t="s">
        <v>15</v>
      </c>
      <c r="F325" s="11">
        <v>314</v>
      </c>
      <c r="G325" s="11">
        <v>2256</v>
      </c>
      <c r="H325" s="11">
        <v>262</v>
      </c>
      <c r="I325" s="11">
        <v>82</v>
      </c>
      <c r="J325" s="11">
        <v>2914</v>
      </c>
      <c r="K325" s="11">
        <v>267</v>
      </c>
      <c r="L325" s="11">
        <v>1776</v>
      </c>
      <c r="M325" s="11">
        <v>107</v>
      </c>
      <c r="N325" s="11">
        <v>41</v>
      </c>
      <c r="O325" s="11">
        <v>2191</v>
      </c>
      <c r="P325" s="12">
        <f t="shared" si="20"/>
        <v>10.775566231983527</v>
      </c>
      <c r="Q325" s="12">
        <f t="shared" si="21"/>
        <v>12.217898832684824</v>
      </c>
      <c r="R325" s="12">
        <f t="shared" si="22"/>
        <v>12.186216339570972</v>
      </c>
      <c r="S325" s="13">
        <f t="shared" si="23"/>
        <v>13.069016152716593</v>
      </c>
    </row>
    <row r="326" spans="1:19">
      <c r="A326" s="9">
        <v>2565</v>
      </c>
      <c r="B326" s="10" t="s">
        <v>1</v>
      </c>
      <c r="C326" s="10">
        <v>6</v>
      </c>
      <c r="D326" s="11">
        <v>25</v>
      </c>
      <c r="E326" s="11" t="s">
        <v>16</v>
      </c>
      <c r="F326" s="11">
        <v>477</v>
      </c>
      <c r="G326" s="11">
        <v>2291</v>
      </c>
      <c r="H326" s="11">
        <v>172</v>
      </c>
      <c r="I326" s="11">
        <v>5</v>
      </c>
      <c r="J326" s="11">
        <v>2945</v>
      </c>
      <c r="K326" s="11">
        <v>423</v>
      </c>
      <c r="L326" s="11">
        <v>1787</v>
      </c>
      <c r="M326" s="11">
        <v>142</v>
      </c>
      <c r="N326" s="11">
        <v>4</v>
      </c>
      <c r="O326" s="11">
        <v>2356</v>
      </c>
      <c r="P326" s="12">
        <f t="shared" si="20"/>
        <v>16.196943972835314</v>
      </c>
      <c r="Q326" s="12">
        <f t="shared" si="21"/>
        <v>17.232658959537574</v>
      </c>
      <c r="R326" s="12">
        <f t="shared" si="22"/>
        <v>17.954159592529713</v>
      </c>
      <c r="S326" s="13">
        <f t="shared" si="23"/>
        <v>19.140271493212669</v>
      </c>
    </row>
    <row r="327" spans="1:19">
      <c r="A327" s="9">
        <v>2565</v>
      </c>
      <c r="B327" s="10" t="s">
        <v>1</v>
      </c>
      <c r="C327" s="10">
        <v>4</v>
      </c>
      <c r="D327" s="11">
        <v>26</v>
      </c>
      <c r="E327" s="11" t="s">
        <v>17</v>
      </c>
      <c r="F327" s="11">
        <v>247</v>
      </c>
      <c r="G327" s="11">
        <v>1612</v>
      </c>
      <c r="H327" s="11">
        <v>260</v>
      </c>
      <c r="I327" s="11">
        <v>12</v>
      </c>
      <c r="J327" s="11">
        <v>2131</v>
      </c>
      <c r="K327" s="11">
        <v>212</v>
      </c>
      <c r="L327" s="11">
        <v>1194</v>
      </c>
      <c r="M327" s="11">
        <v>166</v>
      </c>
      <c r="N327" s="11">
        <v>7</v>
      </c>
      <c r="O327" s="11">
        <v>1579</v>
      </c>
      <c r="P327" s="12">
        <f t="shared" si="20"/>
        <v>11.590802440168934</v>
      </c>
      <c r="Q327" s="12">
        <f t="shared" si="21"/>
        <v>13.286713286713287</v>
      </c>
      <c r="R327" s="12">
        <f t="shared" si="22"/>
        <v>13.426219126029132</v>
      </c>
      <c r="S327" s="13">
        <f t="shared" si="23"/>
        <v>15.078236130867708</v>
      </c>
    </row>
    <row r="328" spans="1:19">
      <c r="A328" s="9">
        <v>2565</v>
      </c>
      <c r="B328" s="10" t="s">
        <v>1</v>
      </c>
      <c r="C328" s="10">
        <v>6</v>
      </c>
      <c r="D328" s="11">
        <v>27</v>
      </c>
      <c r="E328" s="11" t="s">
        <v>18</v>
      </c>
      <c r="F328" s="11">
        <v>511</v>
      </c>
      <c r="G328" s="11">
        <v>2117</v>
      </c>
      <c r="H328" s="11">
        <v>151</v>
      </c>
      <c r="I328" s="11">
        <v>15</v>
      </c>
      <c r="J328" s="11">
        <v>2794</v>
      </c>
      <c r="K328" s="11">
        <v>459</v>
      </c>
      <c r="L328" s="11">
        <v>1550</v>
      </c>
      <c r="M328" s="11">
        <v>116</v>
      </c>
      <c r="N328" s="11">
        <v>10</v>
      </c>
      <c r="O328" s="11">
        <v>2135</v>
      </c>
      <c r="P328" s="12">
        <f t="shared" si="20"/>
        <v>18.289191123836794</v>
      </c>
      <c r="Q328" s="12">
        <f t="shared" si="21"/>
        <v>19.444444444444446</v>
      </c>
      <c r="R328" s="12">
        <f t="shared" si="22"/>
        <v>21.498829039812648</v>
      </c>
      <c r="S328" s="13">
        <f t="shared" si="23"/>
        <v>22.847187655550023</v>
      </c>
    </row>
    <row r="329" spans="1:19">
      <c r="A329" s="9">
        <v>2565</v>
      </c>
      <c r="B329" s="10" t="s">
        <v>19</v>
      </c>
      <c r="C329" s="10">
        <v>9</v>
      </c>
      <c r="D329" s="11">
        <v>30</v>
      </c>
      <c r="E329" s="11" t="s">
        <v>20</v>
      </c>
      <c r="F329" s="11">
        <v>2295</v>
      </c>
      <c r="G329" s="11">
        <v>7465</v>
      </c>
      <c r="H329" s="11">
        <v>622</v>
      </c>
      <c r="I329" s="11">
        <v>206</v>
      </c>
      <c r="J329" s="11">
        <v>10588</v>
      </c>
      <c r="K329" s="11">
        <v>2011</v>
      </c>
      <c r="L329" s="11">
        <v>5642</v>
      </c>
      <c r="M329" s="11">
        <v>490</v>
      </c>
      <c r="N329" s="11">
        <v>124</v>
      </c>
      <c r="O329" s="11">
        <v>8267</v>
      </c>
      <c r="P329" s="12">
        <f t="shared" si="20"/>
        <v>21.675481677370609</v>
      </c>
      <c r="Q329" s="12">
        <f t="shared" si="21"/>
        <v>23.514344262295079</v>
      </c>
      <c r="R329" s="12">
        <f t="shared" si="22"/>
        <v>24.325632030966492</v>
      </c>
      <c r="S329" s="13">
        <f t="shared" si="23"/>
        <v>26.277276884881744</v>
      </c>
    </row>
    <row r="330" spans="1:19">
      <c r="A330" s="9">
        <v>2565</v>
      </c>
      <c r="B330" s="10" t="s">
        <v>19</v>
      </c>
      <c r="C330" s="10">
        <v>9</v>
      </c>
      <c r="D330" s="11">
        <v>31</v>
      </c>
      <c r="E330" s="11" t="s">
        <v>21</v>
      </c>
      <c r="F330" s="11">
        <v>538</v>
      </c>
      <c r="G330" s="11">
        <v>1728</v>
      </c>
      <c r="H330" s="11">
        <v>96</v>
      </c>
      <c r="I330" s="11">
        <v>44</v>
      </c>
      <c r="J330" s="11">
        <v>2406</v>
      </c>
      <c r="K330" s="11">
        <v>468</v>
      </c>
      <c r="L330" s="11">
        <v>1267</v>
      </c>
      <c r="M330" s="11">
        <v>66</v>
      </c>
      <c r="N330" s="11">
        <v>30</v>
      </c>
      <c r="O330" s="11">
        <v>1831</v>
      </c>
      <c r="P330" s="12">
        <f t="shared" si="20"/>
        <v>22.360764754779716</v>
      </c>
      <c r="Q330" s="12">
        <f t="shared" si="21"/>
        <v>23.742277140335393</v>
      </c>
      <c r="R330" s="12">
        <f t="shared" si="22"/>
        <v>25.5598033861278</v>
      </c>
      <c r="S330" s="13">
        <f t="shared" si="23"/>
        <v>26.97406340057637</v>
      </c>
    </row>
    <row r="331" spans="1:19">
      <c r="A331" s="9">
        <v>2565</v>
      </c>
      <c r="B331" s="10" t="s">
        <v>19</v>
      </c>
      <c r="C331" s="10">
        <v>9</v>
      </c>
      <c r="D331" s="11">
        <v>32</v>
      </c>
      <c r="E331" s="11" t="s">
        <v>22</v>
      </c>
      <c r="F331" s="11">
        <v>2887</v>
      </c>
      <c r="G331" s="11">
        <v>8642</v>
      </c>
      <c r="H331" s="11">
        <v>452</v>
      </c>
      <c r="I331" s="11">
        <v>236</v>
      </c>
      <c r="J331" s="11">
        <v>12217</v>
      </c>
      <c r="K331" s="11">
        <v>2518</v>
      </c>
      <c r="L331" s="11">
        <v>6454</v>
      </c>
      <c r="M331" s="11">
        <v>314</v>
      </c>
      <c r="N331" s="11">
        <v>171</v>
      </c>
      <c r="O331" s="11">
        <v>9457</v>
      </c>
      <c r="P331" s="12">
        <f t="shared" si="20"/>
        <v>23.631005975280349</v>
      </c>
      <c r="Q331" s="12">
        <f t="shared" si="21"/>
        <v>25.041200451036516</v>
      </c>
      <c r="R331" s="12">
        <f t="shared" si="22"/>
        <v>26.625779845617004</v>
      </c>
      <c r="S331" s="13">
        <f t="shared" si="23"/>
        <v>28.065091395452519</v>
      </c>
    </row>
    <row r="332" spans="1:19">
      <c r="A332" s="9">
        <v>2565</v>
      </c>
      <c r="B332" s="10" t="s">
        <v>19</v>
      </c>
      <c r="C332" s="10">
        <v>10</v>
      </c>
      <c r="D332" s="11">
        <v>33</v>
      </c>
      <c r="E332" s="11" t="s">
        <v>23</v>
      </c>
      <c r="F332" s="11">
        <v>215</v>
      </c>
      <c r="G332" s="11">
        <v>457</v>
      </c>
      <c r="H332" s="11">
        <v>494</v>
      </c>
      <c r="I332" s="11">
        <v>36</v>
      </c>
      <c r="J332" s="11">
        <v>1202</v>
      </c>
      <c r="K332" s="11">
        <v>174</v>
      </c>
      <c r="L332" s="11">
        <v>332</v>
      </c>
      <c r="M332" s="11">
        <v>349</v>
      </c>
      <c r="N332" s="11">
        <v>23</v>
      </c>
      <c r="O332" s="11">
        <v>878</v>
      </c>
      <c r="P332" s="12">
        <f t="shared" si="20"/>
        <v>17.886855241264559</v>
      </c>
      <c r="Q332" s="12">
        <f t="shared" si="21"/>
        <v>31.994047619047617</v>
      </c>
      <c r="R332" s="12">
        <f t="shared" si="22"/>
        <v>19.817767653758541</v>
      </c>
      <c r="S332" s="13">
        <f t="shared" si="23"/>
        <v>34.387351778656125</v>
      </c>
    </row>
    <row r="333" spans="1:19">
      <c r="A333" s="9">
        <v>2565</v>
      </c>
      <c r="B333" s="10" t="s">
        <v>19</v>
      </c>
      <c r="C333" s="10">
        <v>10</v>
      </c>
      <c r="D333" s="11">
        <v>34</v>
      </c>
      <c r="E333" s="11" t="s">
        <v>24</v>
      </c>
      <c r="F333" s="11">
        <v>1521</v>
      </c>
      <c r="G333" s="11">
        <v>4299</v>
      </c>
      <c r="H333" s="11">
        <v>185</v>
      </c>
      <c r="I333" s="11">
        <v>246</v>
      </c>
      <c r="J333" s="11">
        <v>6251</v>
      </c>
      <c r="K333" s="11">
        <v>1403</v>
      </c>
      <c r="L333" s="11">
        <v>3456</v>
      </c>
      <c r="M333" s="11">
        <v>148</v>
      </c>
      <c r="N333" s="11">
        <v>175</v>
      </c>
      <c r="O333" s="11">
        <v>5182</v>
      </c>
      <c r="P333" s="12">
        <f t="shared" si="20"/>
        <v>24.332106862901938</v>
      </c>
      <c r="Q333" s="12">
        <f t="shared" si="21"/>
        <v>26.134020618556704</v>
      </c>
      <c r="R333" s="12">
        <f t="shared" si="22"/>
        <v>27.074488614434582</v>
      </c>
      <c r="S333" s="13">
        <f t="shared" si="23"/>
        <v>28.87425396172052</v>
      </c>
    </row>
    <row r="334" spans="1:19">
      <c r="A334" s="9">
        <v>2565</v>
      </c>
      <c r="B334" s="10" t="s">
        <v>19</v>
      </c>
      <c r="C334" s="10">
        <v>10</v>
      </c>
      <c r="D334" s="11">
        <v>35</v>
      </c>
      <c r="E334" s="11" t="s">
        <v>25</v>
      </c>
      <c r="F334" s="11">
        <v>323</v>
      </c>
      <c r="G334" s="11">
        <v>914</v>
      </c>
      <c r="H334" s="11">
        <v>390</v>
      </c>
      <c r="I334" s="11">
        <v>7</v>
      </c>
      <c r="J334" s="11">
        <v>1634</v>
      </c>
      <c r="K334" s="11">
        <v>263</v>
      </c>
      <c r="L334" s="11">
        <v>669</v>
      </c>
      <c r="M334" s="11">
        <v>284</v>
      </c>
      <c r="N334" s="11">
        <v>0</v>
      </c>
      <c r="O334" s="11">
        <v>1216</v>
      </c>
      <c r="P334" s="12">
        <f t="shared" si="20"/>
        <v>19.767441860465116</v>
      </c>
      <c r="Q334" s="12">
        <f t="shared" si="21"/>
        <v>26.111560226354079</v>
      </c>
      <c r="R334" s="12">
        <f t="shared" si="22"/>
        <v>21.628289473684212</v>
      </c>
      <c r="S334" s="13">
        <f t="shared" si="23"/>
        <v>28.218884120171673</v>
      </c>
    </row>
    <row r="335" spans="1:19">
      <c r="A335" s="9">
        <v>2565</v>
      </c>
      <c r="B335" s="10" t="s">
        <v>19</v>
      </c>
      <c r="C335" s="10">
        <v>9</v>
      </c>
      <c r="D335" s="11">
        <v>36</v>
      </c>
      <c r="E335" s="11" t="s">
        <v>26</v>
      </c>
      <c r="F335" s="11">
        <v>332</v>
      </c>
      <c r="G335" s="11">
        <v>913</v>
      </c>
      <c r="H335" s="11">
        <v>266</v>
      </c>
      <c r="I335" s="11">
        <v>0</v>
      </c>
      <c r="J335" s="11">
        <v>1511</v>
      </c>
      <c r="K335" s="11">
        <v>291</v>
      </c>
      <c r="L335" s="11">
        <v>651</v>
      </c>
      <c r="M335" s="11">
        <v>190</v>
      </c>
      <c r="N335" s="11">
        <v>0</v>
      </c>
      <c r="O335" s="11">
        <v>1132</v>
      </c>
      <c r="P335" s="12">
        <f t="shared" si="20"/>
        <v>21.972203838517537</v>
      </c>
      <c r="Q335" s="12">
        <f t="shared" si="21"/>
        <v>26.666666666666668</v>
      </c>
      <c r="R335" s="12">
        <f t="shared" si="22"/>
        <v>25.706713780918726</v>
      </c>
      <c r="S335" s="13">
        <f t="shared" si="23"/>
        <v>30.891719745222929</v>
      </c>
    </row>
    <row r="336" spans="1:19">
      <c r="A336" s="9">
        <v>2565</v>
      </c>
      <c r="B336" s="10" t="s">
        <v>19</v>
      </c>
      <c r="C336" s="10">
        <v>10</v>
      </c>
      <c r="D336" s="11">
        <v>37</v>
      </c>
      <c r="E336" s="11" t="s">
        <v>27</v>
      </c>
      <c r="F336" s="11">
        <v>616</v>
      </c>
      <c r="G336" s="11">
        <v>2325</v>
      </c>
      <c r="H336" s="11">
        <v>262</v>
      </c>
      <c r="I336" s="11">
        <v>0</v>
      </c>
      <c r="J336" s="11">
        <v>3203</v>
      </c>
      <c r="K336" s="11">
        <v>547</v>
      </c>
      <c r="L336" s="11">
        <v>1853</v>
      </c>
      <c r="M336" s="11">
        <v>219</v>
      </c>
      <c r="N336" s="11">
        <v>0</v>
      </c>
      <c r="O336" s="11">
        <v>2619</v>
      </c>
      <c r="P336" s="12">
        <f t="shared" si="20"/>
        <v>19.231970028098658</v>
      </c>
      <c r="Q336" s="12">
        <f t="shared" si="21"/>
        <v>20.945256715402923</v>
      </c>
      <c r="R336" s="12">
        <f t="shared" si="22"/>
        <v>20.885834287896145</v>
      </c>
      <c r="S336" s="13">
        <f t="shared" si="23"/>
        <v>22.791666666666664</v>
      </c>
    </row>
    <row r="337" spans="1:19">
      <c r="A337" s="9">
        <v>2565</v>
      </c>
      <c r="B337" s="10" t="s">
        <v>19</v>
      </c>
      <c r="C337" s="10">
        <v>8</v>
      </c>
      <c r="D337" s="11">
        <v>38</v>
      </c>
      <c r="E337" s="11" t="s">
        <v>28</v>
      </c>
      <c r="F337" s="11">
        <v>121</v>
      </c>
      <c r="G337" s="11">
        <v>977</v>
      </c>
      <c r="H337" s="11">
        <v>539</v>
      </c>
      <c r="I337" s="11">
        <v>1</v>
      </c>
      <c r="J337" s="11">
        <v>1638</v>
      </c>
      <c r="K337" s="11">
        <v>113</v>
      </c>
      <c r="L337" s="11">
        <v>763</v>
      </c>
      <c r="M337" s="11">
        <v>399</v>
      </c>
      <c r="N337" s="11">
        <v>1</v>
      </c>
      <c r="O337" s="11">
        <v>1276</v>
      </c>
      <c r="P337" s="12">
        <f t="shared" si="20"/>
        <v>7.3870573870573875</v>
      </c>
      <c r="Q337" s="12">
        <f t="shared" si="21"/>
        <v>11.020036429872496</v>
      </c>
      <c r="R337" s="12">
        <f t="shared" si="22"/>
        <v>8.8557993730407532</v>
      </c>
      <c r="S337" s="13">
        <f t="shared" si="23"/>
        <v>12.899543378995434</v>
      </c>
    </row>
    <row r="338" spans="1:19">
      <c r="A338" s="9">
        <v>2565</v>
      </c>
      <c r="B338" s="10" t="s">
        <v>19</v>
      </c>
      <c r="C338" s="10">
        <v>8</v>
      </c>
      <c r="D338" s="11">
        <v>39</v>
      </c>
      <c r="E338" s="11" t="s">
        <v>29</v>
      </c>
      <c r="F338" s="11">
        <v>788</v>
      </c>
      <c r="G338" s="11">
        <v>2312</v>
      </c>
      <c r="H338" s="11">
        <v>559</v>
      </c>
      <c r="I338" s="11">
        <v>2</v>
      </c>
      <c r="J338" s="11">
        <v>3661</v>
      </c>
      <c r="K338" s="11">
        <v>686</v>
      </c>
      <c r="L338" s="11">
        <v>1732</v>
      </c>
      <c r="M338" s="11">
        <v>406</v>
      </c>
      <c r="N338" s="11">
        <v>1</v>
      </c>
      <c r="O338" s="11">
        <v>2825</v>
      </c>
      <c r="P338" s="12">
        <f t="shared" si="20"/>
        <v>21.524173723026497</v>
      </c>
      <c r="Q338" s="12">
        <f t="shared" si="21"/>
        <v>25.41935483870968</v>
      </c>
      <c r="R338" s="12">
        <f t="shared" si="22"/>
        <v>24.283185840707965</v>
      </c>
      <c r="S338" s="13">
        <f t="shared" si="23"/>
        <v>28.37055417700579</v>
      </c>
    </row>
    <row r="339" spans="1:19">
      <c r="A339" s="9">
        <v>2565</v>
      </c>
      <c r="B339" s="10" t="s">
        <v>19</v>
      </c>
      <c r="C339" s="10">
        <v>7</v>
      </c>
      <c r="D339" s="11">
        <v>40</v>
      </c>
      <c r="E339" s="11" t="s">
        <v>30</v>
      </c>
      <c r="F339" s="11">
        <v>3521</v>
      </c>
      <c r="G339" s="11">
        <v>13111</v>
      </c>
      <c r="H339" s="11">
        <v>2295</v>
      </c>
      <c r="I339" s="11">
        <v>618</v>
      </c>
      <c r="J339" s="11">
        <v>19545</v>
      </c>
      <c r="K339" s="11">
        <v>3013</v>
      </c>
      <c r="L339" s="11">
        <v>10037</v>
      </c>
      <c r="M339" s="11">
        <v>1698</v>
      </c>
      <c r="N339" s="11">
        <v>283</v>
      </c>
      <c r="O339" s="11">
        <v>15031</v>
      </c>
      <c r="P339" s="12">
        <f t="shared" si="20"/>
        <v>18.01483755436173</v>
      </c>
      <c r="Q339" s="12">
        <f t="shared" si="21"/>
        <v>21.170033670033668</v>
      </c>
      <c r="R339" s="12">
        <f t="shared" si="22"/>
        <v>20.04523983766882</v>
      </c>
      <c r="S339" s="13">
        <f t="shared" si="23"/>
        <v>23.088122605363985</v>
      </c>
    </row>
    <row r="340" spans="1:19">
      <c r="A340" s="9">
        <v>2565</v>
      </c>
      <c r="B340" s="10" t="s">
        <v>19</v>
      </c>
      <c r="C340" s="10">
        <v>8</v>
      </c>
      <c r="D340" s="11">
        <v>41</v>
      </c>
      <c r="E340" s="11" t="s">
        <v>31</v>
      </c>
      <c r="F340" s="11">
        <v>3376</v>
      </c>
      <c r="G340" s="11">
        <v>9909</v>
      </c>
      <c r="H340" s="11">
        <v>2801</v>
      </c>
      <c r="I340" s="11">
        <v>388</v>
      </c>
      <c r="J340" s="11">
        <v>16474</v>
      </c>
      <c r="K340" s="11">
        <v>2918</v>
      </c>
      <c r="L340" s="11">
        <v>7401</v>
      </c>
      <c r="M340" s="11">
        <v>2011</v>
      </c>
      <c r="N340" s="11">
        <v>217</v>
      </c>
      <c r="O340" s="11">
        <v>12547</v>
      </c>
      <c r="P340" s="12">
        <f t="shared" si="20"/>
        <v>20.49289789972077</v>
      </c>
      <c r="Q340" s="12">
        <f t="shared" si="21"/>
        <v>25.412118931125327</v>
      </c>
      <c r="R340" s="12">
        <f t="shared" si="22"/>
        <v>23.256555351876944</v>
      </c>
      <c r="S340" s="13">
        <f t="shared" si="23"/>
        <v>28.277933908324449</v>
      </c>
    </row>
    <row r="341" spans="1:19">
      <c r="A341" s="9">
        <v>2565</v>
      </c>
      <c r="B341" s="10" t="s">
        <v>19</v>
      </c>
      <c r="C341" s="10">
        <v>8</v>
      </c>
      <c r="D341" s="11">
        <v>42</v>
      </c>
      <c r="E341" s="11" t="s">
        <v>32</v>
      </c>
      <c r="F341" s="11">
        <v>1258</v>
      </c>
      <c r="G341" s="11">
        <v>4496</v>
      </c>
      <c r="H341" s="11">
        <v>534</v>
      </c>
      <c r="I341" s="11">
        <v>12</v>
      </c>
      <c r="J341" s="11">
        <v>6300</v>
      </c>
      <c r="K341" s="11">
        <v>1075</v>
      </c>
      <c r="L341" s="11">
        <v>3236</v>
      </c>
      <c r="M341" s="11">
        <v>380</v>
      </c>
      <c r="N341" s="11">
        <v>4</v>
      </c>
      <c r="O341" s="11">
        <v>4695</v>
      </c>
      <c r="P341" s="12">
        <f t="shared" si="20"/>
        <v>19.968253968253968</v>
      </c>
      <c r="Q341" s="12">
        <f t="shared" si="21"/>
        <v>21.863051790059089</v>
      </c>
      <c r="R341" s="12">
        <f t="shared" si="22"/>
        <v>22.896698615548456</v>
      </c>
      <c r="S341" s="13">
        <f t="shared" si="23"/>
        <v>24.936209696126188</v>
      </c>
    </row>
    <row r="342" spans="1:19">
      <c r="A342" s="9">
        <v>2565</v>
      </c>
      <c r="B342" s="10" t="s">
        <v>19</v>
      </c>
      <c r="C342" s="10">
        <v>8</v>
      </c>
      <c r="D342" s="11">
        <v>43</v>
      </c>
      <c r="E342" s="11" t="s">
        <v>33</v>
      </c>
      <c r="F342" s="11">
        <v>1001</v>
      </c>
      <c r="G342" s="11">
        <v>2792</v>
      </c>
      <c r="H342" s="11">
        <v>759</v>
      </c>
      <c r="I342" s="11">
        <v>3</v>
      </c>
      <c r="J342" s="11">
        <v>4555</v>
      </c>
      <c r="K342" s="11">
        <v>882</v>
      </c>
      <c r="L342" s="11">
        <v>2163</v>
      </c>
      <c r="M342" s="11">
        <v>585</v>
      </c>
      <c r="N342" s="11">
        <v>2</v>
      </c>
      <c r="O342" s="11">
        <v>3632</v>
      </c>
      <c r="P342" s="12">
        <f t="shared" si="20"/>
        <v>21.975850713501647</v>
      </c>
      <c r="Q342" s="12">
        <f t="shared" si="21"/>
        <v>26.390719746902185</v>
      </c>
      <c r="R342" s="12">
        <f t="shared" si="22"/>
        <v>24.284140969162994</v>
      </c>
      <c r="S342" s="13">
        <f t="shared" si="23"/>
        <v>28.965517241379313</v>
      </c>
    </row>
    <row r="343" spans="1:19">
      <c r="A343" s="9">
        <v>2565</v>
      </c>
      <c r="B343" s="10" t="s">
        <v>19</v>
      </c>
      <c r="C343" s="10">
        <v>7</v>
      </c>
      <c r="D343" s="11">
        <v>44</v>
      </c>
      <c r="E343" s="11" t="s">
        <v>34</v>
      </c>
      <c r="F343" s="11">
        <v>809</v>
      </c>
      <c r="G343" s="11">
        <v>3191</v>
      </c>
      <c r="H343" s="11">
        <v>1028</v>
      </c>
      <c r="I343" s="11">
        <v>162</v>
      </c>
      <c r="J343" s="11">
        <v>5190</v>
      </c>
      <c r="K343" s="11">
        <v>683</v>
      </c>
      <c r="L343" s="11">
        <v>2442</v>
      </c>
      <c r="M343" s="11">
        <v>775</v>
      </c>
      <c r="N343" s="11">
        <v>52</v>
      </c>
      <c r="O343" s="11">
        <v>3952</v>
      </c>
      <c r="P343" s="12">
        <f t="shared" si="20"/>
        <v>15.587668593448939</v>
      </c>
      <c r="Q343" s="12">
        <f t="shared" si="21"/>
        <v>20.225000000000001</v>
      </c>
      <c r="R343" s="12">
        <f t="shared" si="22"/>
        <v>17.282388663967609</v>
      </c>
      <c r="S343" s="13">
        <f t="shared" si="23"/>
        <v>21.856000000000002</v>
      </c>
    </row>
    <row r="344" spans="1:19">
      <c r="A344" s="9">
        <v>2565</v>
      </c>
      <c r="B344" s="10" t="s">
        <v>19</v>
      </c>
      <c r="C344" s="10">
        <v>7</v>
      </c>
      <c r="D344" s="11">
        <v>45</v>
      </c>
      <c r="E344" s="11" t="s">
        <v>35</v>
      </c>
      <c r="F344" s="11">
        <v>2065</v>
      </c>
      <c r="G344" s="11">
        <v>6029</v>
      </c>
      <c r="H344" s="11">
        <v>1782</v>
      </c>
      <c r="I344" s="11">
        <v>410</v>
      </c>
      <c r="J344" s="11">
        <v>10286</v>
      </c>
      <c r="K344" s="11">
        <v>1700</v>
      </c>
      <c r="L344" s="11">
        <v>4340</v>
      </c>
      <c r="M344" s="11">
        <v>1323</v>
      </c>
      <c r="N344" s="11">
        <v>285</v>
      </c>
      <c r="O344" s="11">
        <v>7648</v>
      </c>
      <c r="P344" s="12">
        <f t="shared" si="20"/>
        <v>20.075831226910363</v>
      </c>
      <c r="Q344" s="12">
        <f t="shared" si="21"/>
        <v>25.512725475660986</v>
      </c>
      <c r="R344" s="12">
        <f t="shared" si="22"/>
        <v>22.228033472803347</v>
      </c>
      <c r="S344" s="13">
        <f t="shared" si="23"/>
        <v>28.14569536423841</v>
      </c>
    </row>
    <row r="345" spans="1:19">
      <c r="A345" s="9">
        <v>2565</v>
      </c>
      <c r="B345" s="10" t="s">
        <v>19</v>
      </c>
      <c r="C345" s="10">
        <v>7</v>
      </c>
      <c r="D345" s="11">
        <v>46</v>
      </c>
      <c r="E345" s="11" t="s">
        <v>36</v>
      </c>
      <c r="F345" s="11">
        <v>919</v>
      </c>
      <c r="G345" s="11">
        <v>3155</v>
      </c>
      <c r="H345" s="11">
        <v>766</v>
      </c>
      <c r="I345" s="11">
        <v>88</v>
      </c>
      <c r="J345" s="11">
        <v>4928</v>
      </c>
      <c r="K345" s="11">
        <v>730</v>
      </c>
      <c r="L345" s="11">
        <v>2152</v>
      </c>
      <c r="M345" s="11">
        <v>508</v>
      </c>
      <c r="N345" s="11">
        <v>29</v>
      </c>
      <c r="O345" s="11">
        <v>3419</v>
      </c>
      <c r="P345" s="12">
        <f t="shared" si="20"/>
        <v>18.648538961038959</v>
      </c>
      <c r="Q345" s="12">
        <f t="shared" si="21"/>
        <v>22.557682866961219</v>
      </c>
      <c r="R345" s="12">
        <f t="shared" si="22"/>
        <v>21.351272301842645</v>
      </c>
      <c r="S345" s="13">
        <f t="shared" si="23"/>
        <v>25.329632199861209</v>
      </c>
    </row>
    <row r="346" spans="1:19">
      <c r="A346" s="9">
        <v>2565</v>
      </c>
      <c r="B346" s="10" t="s">
        <v>19</v>
      </c>
      <c r="C346" s="10">
        <v>8</v>
      </c>
      <c r="D346" s="11">
        <v>47</v>
      </c>
      <c r="E346" s="11" t="s">
        <v>37</v>
      </c>
      <c r="F346" s="11">
        <v>926</v>
      </c>
      <c r="G346" s="11">
        <v>5408</v>
      </c>
      <c r="H346" s="11">
        <v>1222</v>
      </c>
      <c r="I346" s="11">
        <v>152</v>
      </c>
      <c r="J346" s="11">
        <v>7708</v>
      </c>
      <c r="K346" s="11">
        <v>785</v>
      </c>
      <c r="L346" s="11">
        <v>4360</v>
      </c>
      <c r="M346" s="11">
        <v>928</v>
      </c>
      <c r="N346" s="11">
        <v>100</v>
      </c>
      <c r="O346" s="11">
        <v>6173</v>
      </c>
      <c r="P346" s="12">
        <f t="shared" si="20"/>
        <v>12.013492475350285</v>
      </c>
      <c r="Q346" s="12">
        <f t="shared" si="21"/>
        <v>14.619513735396275</v>
      </c>
      <c r="R346" s="12">
        <f t="shared" si="22"/>
        <v>12.71666936659647</v>
      </c>
      <c r="S346" s="13">
        <f t="shared" si="23"/>
        <v>15.257531584062194</v>
      </c>
    </row>
    <row r="347" spans="1:19">
      <c r="A347" s="9">
        <v>2565</v>
      </c>
      <c r="B347" s="10" t="s">
        <v>19</v>
      </c>
      <c r="C347" s="10">
        <v>8</v>
      </c>
      <c r="D347" s="11">
        <v>48</v>
      </c>
      <c r="E347" s="11" t="s">
        <v>38</v>
      </c>
      <c r="F347" s="11">
        <v>1060</v>
      </c>
      <c r="G347" s="11">
        <v>2325</v>
      </c>
      <c r="H347" s="11">
        <v>585</v>
      </c>
      <c r="I347" s="11">
        <v>13</v>
      </c>
      <c r="J347" s="11">
        <v>3983</v>
      </c>
      <c r="K347" s="11">
        <v>916</v>
      </c>
      <c r="L347" s="11">
        <v>1720</v>
      </c>
      <c r="M347" s="11">
        <v>426</v>
      </c>
      <c r="N347" s="11">
        <v>5</v>
      </c>
      <c r="O347" s="11">
        <v>3067</v>
      </c>
      <c r="P347" s="12">
        <f t="shared" si="20"/>
        <v>26.613105699221691</v>
      </c>
      <c r="Q347" s="12">
        <f t="shared" si="21"/>
        <v>31.314623338257014</v>
      </c>
      <c r="R347" s="12">
        <f t="shared" si="22"/>
        <v>29.866318878382785</v>
      </c>
      <c r="S347" s="13">
        <f t="shared" si="23"/>
        <v>34.749620637329286</v>
      </c>
    </row>
    <row r="348" spans="1:19">
      <c r="A348" s="9">
        <v>2565</v>
      </c>
      <c r="B348" s="10" t="s">
        <v>19</v>
      </c>
      <c r="C348" s="10">
        <v>10</v>
      </c>
      <c r="D348" s="11">
        <v>49</v>
      </c>
      <c r="E348" s="11" t="s">
        <v>39</v>
      </c>
      <c r="F348" s="11">
        <v>513</v>
      </c>
      <c r="G348" s="11">
        <v>1176</v>
      </c>
      <c r="H348" s="11">
        <v>466</v>
      </c>
      <c r="I348" s="11">
        <v>5</v>
      </c>
      <c r="J348" s="11">
        <v>2160</v>
      </c>
      <c r="K348" s="11">
        <v>455</v>
      </c>
      <c r="L348" s="11">
        <v>898</v>
      </c>
      <c r="M348" s="11">
        <v>380</v>
      </c>
      <c r="N348" s="11">
        <v>2</v>
      </c>
      <c r="O348" s="11">
        <v>1735</v>
      </c>
      <c r="P348" s="12">
        <f t="shared" si="20"/>
        <v>23.75</v>
      </c>
      <c r="Q348" s="12">
        <f t="shared" si="21"/>
        <v>30.373001776198933</v>
      </c>
      <c r="R348" s="12">
        <f t="shared" si="22"/>
        <v>26.224783861671469</v>
      </c>
      <c r="S348" s="13">
        <f t="shared" si="23"/>
        <v>33.628972653362901</v>
      </c>
    </row>
    <row r="349" spans="1:19">
      <c r="A349" s="9">
        <v>2565</v>
      </c>
      <c r="B349" s="10" t="s">
        <v>40</v>
      </c>
      <c r="C349" s="10">
        <v>1</v>
      </c>
      <c r="D349" s="11">
        <v>50</v>
      </c>
      <c r="E349" s="11" t="s">
        <v>41</v>
      </c>
      <c r="F349" s="11">
        <v>3290</v>
      </c>
      <c r="G349" s="11">
        <v>8671</v>
      </c>
      <c r="H349" s="11">
        <v>1051</v>
      </c>
      <c r="I349" s="11">
        <v>306</v>
      </c>
      <c r="J349" s="11">
        <v>13318</v>
      </c>
      <c r="K349" s="11">
        <v>2886</v>
      </c>
      <c r="L349" s="11">
        <v>6689</v>
      </c>
      <c r="M349" s="11">
        <v>828</v>
      </c>
      <c r="N349" s="11">
        <v>223</v>
      </c>
      <c r="O349" s="11">
        <v>10626</v>
      </c>
      <c r="P349" s="12">
        <f t="shared" si="20"/>
        <v>24.703408920258298</v>
      </c>
      <c r="Q349" s="12">
        <f t="shared" si="21"/>
        <v>27.506061366106511</v>
      </c>
      <c r="R349" s="12">
        <f t="shared" si="22"/>
        <v>27.159796725014118</v>
      </c>
      <c r="S349" s="13">
        <f t="shared" si="23"/>
        <v>30.140992167101828</v>
      </c>
    </row>
    <row r="350" spans="1:19">
      <c r="A350" s="9">
        <v>2565</v>
      </c>
      <c r="B350" s="10" t="s">
        <v>40</v>
      </c>
      <c r="C350" s="10">
        <v>1</v>
      </c>
      <c r="D350" s="11">
        <v>51</v>
      </c>
      <c r="E350" s="11" t="s">
        <v>42</v>
      </c>
      <c r="F350" s="11">
        <v>890</v>
      </c>
      <c r="G350" s="11">
        <v>2749</v>
      </c>
      <c r="H350" s="11">
        <v>488</v>
      </c>
      <c r="I350" s="11">
        <v>10</v>
      </c>
      <c r="J350" s="11">
        <v>4137</v>
      </c>
      <c r="K350" s="11">
        <v>810</v>
      </c>
      <c r="L350" s="11">
        <v>2269</v>
      </c>
      <c r="M350" s="11">
        <v>431</v>
      </c>
      <c r="N350" s="11">
        <v>7</v>
      </c>
      <c r="O350" s="11">
        <v>3517</v>
      </c>
      <c r="P350" s="12">
        <f t="shared" si="20"/>
        <v>21.513173797437759</v>
      </c>
      <c r="Q350" s="12">
        <f t="shared" si="21"/>
        <v>24.457268480351747</v>
      </c>
      <c r="R350" s="12">
        <f t="shared" si="22"/>
        <v>23.030992323002557</v>
      </c>
      <c r="S350" s="13">
        <f t="shared" si="23"/>
        <v>26.307242611237413</v>
      </c>
    </row>
    <row r="351" spans="1:19">
      <c r="A351" s="9">
        <v>2565</v>
      </c>
      <c r="B351" s="10" t="s">
        <v>40</v>
      </c>
      <c r="C351" s="10">
        <v>1</v>
      </c>
      <c r="D351" s="11">
        <v>52</v>
      </c>
      <c r="E351" s="11" t="s">
        <v>43</v>
      </c>
      <c r="F351" s="11">
        <v>1077</v>
      </c>
      <c r="G351" s="11">
        <v>3415</v>
      </c>
      <c r="H351" s="11">
        <v>312</v>
      </c>
      <c r="I351" s="11">
        <v>26</v>
      </c>
      <c r="J351" s="11">
        <v>4830</v>
      </c>
      <c r="K351" s="11">
        <v>971</v>
      </c>
      <c r="L351" s="11">
        <v>2645</v>
      </c>
      <c r="M351" s="11">
        <v>242</v>
      </c>
      <c r="N351" s="11">
        <v>17</v>
      </c>
      <c r="O351" s="11">
        <v>3875</v>
      </c>
      <c r="P351" s="12">
        <f t="shared" si="20"/>
        <v>22.298136645962732</v>
      </c>
      <c r="Q351" s="12">
        <f t="shared" si="21"/>
        <v>23.975957257346394</v>
      </c>
      <c r="R351" s="12">
        <f t="shared" si="22"/>
        <v>25.058064516129029</v>
      </c>
      <c r="S351" s="13">
        <f t="shared" si="23"/>
        <v>26.852876106194689</v>
      </c>
    </row>
    <row r="352" spans="1:19">
      <c r="A352" s="9">
        <v>2565</v>
      </c>
      <c r="B352" s="10" t="s">
        <v>40</v>
      </c>
      <c r="C352" s="10">
        <v>2</v>
      </c>
      <c r="D352" s="11">
        <v>53</v>
      </c>
      <c r="E352" s="11" t="s">
        <v>44</v>
      </c>
      <c r="F352" s="11">
        <v>1389</v>
      </c>
      <c r="G352" s="11">
        <v>4290</v>
      </c>
      <c r="H352" s="11">
        <v>817</v>
      </c>
      <c r="I352" s="11">
        <v>38</v>
      </c>
      <c r="J352" s="11">
        <v>6534</v>
      </c>
      <c r="K352" s="11">
        <v>1244</v>
      </c>
      <c r="L352" s="11">
        <v>3406</v>
      </c>
      <c r="M352" s="11">
        <v>677</v>
      </c>
      <c r="N352" s="11">
        <v>3</v>
      </c>
      <c r="O352" s="11">
        <v>5330</v>
      </c>
      <c r="P352" s="12">
        <f t="shared" si="20"/>
        <v>21.258034894398531</v>
      </c>
      <c r="Q352" s="12">
        <f t="shared" si="21"/>
        <v>24.458531431590067</v>
      </c>
      <c r="R352" s="12">
        <f t="shared" si="22"/>
        <v>23.339587242026266</v>
      </c>
      <c r="S352" s="13">
        <f t="shared" si="23"/>
        <v>26.752688172043008</v>
      </c>
    </row>
    <row r="353" spans="1:19">
      <c r="A353" s="9">
        <v>2565</v>
      </c>
      <c r="B353" s="10" t="s">
        <v>40</v>
      </c>
      <c r="C353" s="10">
        <v>1</v>
      </c>
      <c r="D353" s="11">
        <v>54</v>
      </c>
      <c r="E353" s="11" t="s">
        <v>45</v>
      </c>
      <c r="F353" s="11">
        <v>497</v>
      </c>
      <c r="G353" s="11">
        <v>1162</v>
      </c>
      <c r="H353" s="11">
        <v>605</v>
      </c>
      <c r="I353" s="11">
        <v>72</v>
      </c>
      <c r="J353" s="11">
        <v>2336</v>
      </c>
      <c r="K353" s="11">
        <v>398</v>
      </c>
      <c r="L353" s="11">
        <v>824</v>
      </c>
      <c r="M353" s="11">
        <v>313</v>
      </c>
      <c r="N353" s="11">
        <v>34</v>
      </c>
      <c r="O353" s="11">
        <v>1569</v>
      </c>
      <c r="P353" s="12">
        <f t="shared" si="20"/>
        <v>21.275684931506849</v>
      </c>
      <c r="Q353" s="12">
        <f t="shared" si="21"/>
        <v>29.957805907172997</v>
      </c>
      <c r="R353" s="12">
        <f t="shared" si="22"/>
        <v>25.366475462077759</v>
      </c>
      <c r="S353" s="13">
        <f t="shared" si="23"/>
        <v>32.569558101472992</v>
      </c>
    </row>
    <row r="354" spans="1:19">
      <c r="A354" s="9">
        <v>2565</v>
      </c>
      <c r="B354" s="10" t="s">
        <v>40</v>
      </c>
      <c r="C354" s="10">
        <v>1</v>
      </c>
      <c r="D354" s="11">
        <v>55</v>
      </c>
      <c r="E354" s="11" t="s">
        <v>46</v>
      </c>
      <c r="F354" s="11">
        <v>1190</v>
      </c>
      <c r="G354" s="11">
        <v>3003</v>
      </c>
      <c r="H354" s="11">
        <v>191</v>
      </c>
      <c r="I354" s="11">
        <v>53</v>
      </c>
      <c r="J354" s="11">
        <v>4437</v>
      </c>
      <c r="K354" s="11">
        <v>1052</v>
      </c>
      <c r="L354" s="11">
        <v>2263</v>
      </c>
      <c r="M354" s="11">
        <v>145</v>
      </c>
      <c r="N354" s="11">
        <v>25</v>
      </c>
      <c r="O354" s="11">
        <v>3485</v>
      </c>
      <c r="P354" s="12">
        <f t="shared" si="20"/>
        <v>26.819923371647509</v>
      </c>
      <c r="Q354" s="12">
        <f t="shared" si="21"/>
        <v>28.380634390651082</v>
      </c>
      <c r="R354" s="12">
        <f t="shared" si="22"/>
        <v>30.186513629842182</v>
      </c>
      <c r="S354" s="13">
        <f t="shared" si="23"/>
        <v>31.734539969834085</v>
      </c>
    </row>
    <row r="355" spans="1:19">
      <c r="A355" s="9">
        <v>2565</v>
      </c>
      <c r="B355" s="10" t="s">
        <v>40</v>
      </c>
      <c r="C355" s="10">
        <v>1</v>
      </c>
      <c r="D355" s="11">
        <v>56</v>
      </c>
      <c r="E355" s="11" t="s">
        <v>47</v>
      </c>
      <c r="F355" s="11">
        <v>1188</v>
      </c>
      <c r="G355" s="11">
        <v>3701</v>
      </c>
      <c r="H355" s="11">
        <v>956</v>
      </c>
      <c r="I355" s="11">
        <v>25</v>
      </c>
      <c r="J355" s="11">
        <v>5870</v>
      </c>
      <c r="K355" s="11">
        <v>1011</v>
      </c>
      <c r="L355" s="11">
        <v>2931</v>
      </c>
      <c r="M355" s="11">
        <v>807</v>
      </c>
      <c r="N355" s="11">
        <v>10</v>
      </c>
      <c r="O355" s="11">
        <v>4759</v>
      </c>
      <c r="P355" s="12">
        <f t="shared" si="20"/>
        <v>20.238500851788757</v>
      </c>
      <c r="Q355" s="12">
        <f t="shared" si="21"/>
        <v>24.299447739824096</v>
      </c>
      <c r="R355" s="12">
        <f t="shared" si="22"/>
        <v>21.243958814877075</v>
      </c>
      <c r="S355" s="13">
        <f t="shared" si="23"/>
        <v>25.646879756468799</v>
      </c>
    </row>
    <row r="356" spans="1:19">
      <c r="A356" s="9">
        <v>2565</v>
      </c>
      <c r="B356" s="10" t="s">
        <v>40</v>
      </c>
      <c r="C356" s="10">
        <v>1</v>
      </c>
      <c r="D356" s="11">
        <v>57</v>
      </c>
      <c r="E356" s="11" t="s">
        <v>48</v>
      </c>
      <c r="F356" s="11">
        <v>5068</v>
      </c>
      <c r="G356" s="11">
        <v>11719</v>
      </c>
      <c r="H356" s="11">
        <v>1494</v>
      </c>
      <c r="I356" s="11">
        <v>136</v>
      </c>
      <c r="J356" s="11">
        <v>18417</v>
      </c>
      <c r="K356" s="11">
        <v>4446</v>
      </c>
      <c r="L356" s="11">
        <v>8946</v>
      </c>
      <c r="M356" s="11">
        <v>1154</v>
      </c>
      <c r="N356" s="11">
        <v>84</v>
      </c>
      <c r="O356" s="11">
        <v>14630</v>
      </c>
      <c r="P356" s="12">
        <f t="shared" si="20"/>
        <v>27.518053971873812</v>
      </c>
      <c r="Q356" s="12">
        <f t="shared" si="21"/>
        <v>30.190027997855484</v>
      </c>
      <c r="R356" s="12">
        <f t="shared" si="22"/>
        <v>30.38961038961039</v>
      </c>
      <c r="S356" s="13">
        <f t="shared" si="23"/>
        <v>33.198924731182792</v>
      </c>
    </row>
    <row r="357" spans="1:19">
      <c r="A357" s="9">
        <v>2565</v>
      </c>
      <c r="B357" s="10" t="s">
        <v>40</v>
      </c>
      <c r="C357" s="10">
        <v>1</v>
      </c>
      <c r="D357" s="11">
        <v>58</v>
      </c>
      <c r="E357" s="11" t="s">
        <v>49</v>
      </c>
      <c r="F357" s="11">
        <v>813</v>
      </c>
      <c r="G357" s="11">
        <v>2285</v>
      </c>
      <c r="H357" s="11">
        <v>567</v>
      </c>
      <c r="I357" s="11">
        <v>44</v>
      </c>
      <c r="J357" s="11">
        <v>3709</v>
      </c>
      <c r="K357" s="11">
        <v>713</v>
      </c>
      <c r="L357" s="11">
        <v>1727</v>
      </c>
      <c r="M357" s="11">
        <v>441</v>
      </c>
      <c r="N357" s="11">
        <v>22</v>
      </c>
      <c r="O357" s="11">
        <v>2903</v>
      </c>
      <c r="P357" s="12">
        <f t="shared" si="20"/>
        <v>21.91965489350229</v>
      </c>
      <c r="Q357" s="12">
        <f t="shared" si="21"/>
        <v>26.242737249838605</v>
      </c>
      <c r="R357" s="12">
        <f t="shared" si="22"/>
        <v>24.560799173269032</v>
      </c>
      <c r="S357" s="13">
        <f t="shared" si="23"/>
        <v>29.221311475409834</v>
      </c>
    </row>
    <row r="358" spans="1:19">
      <c r="A358" s="9">
        <v>2565</v>
      </c>
      <c r="B358" s="10" t="s">
        <v>40</v>
      </c>
      <c r="C358" s="10">
        <v>3</v>
      </c>
      <c r="D358" s="11">
        <v>60</v>
      </c>
      <c r="E358" s="11" t="s">
        <v>50</v>
      </c>
      <c r="F358" s="11">
        <v>1306</v>
      </c>
      <c r="G358" s="11">
        <v>5298</v>
      </c>
      <c r="H358" s="11">
        <v>327</v>
      </c>
      <c r="I358" s="11">
        <v>31</v>
      </c>
      <c r="J358" s="11">
        <v>6962</v>
      </c>
      <c r="K358" s="11">
        <v>1140</v>
      </c>
      <c r="L358" s="11">
        <v>4033</v>
      </c>
      <c r="M358" s="11">
        <v>230</v>
      </c>
      <c r="N358" s="11">
        <v>14</v>
      </c>
      <c r="O358" s="11">
        <v>5417</v>
      </c>
      <c r="P358" s="12">
        <f t="shared" si="20"/>
        <v>18.758977305372017</v>
      </c>
      <c r="Q358" s="12">
        <f t="shared" si="21"/>
        <v>19.775893397940642</v>
      </c>
      <c r="R358" s="12">
        <f t="shared" si="22"/>
        <v>21.044858777921359</v>
      </c>
      <c r="S358" s="13">
        <f t="shared" si="23"/>
        <v>22.037502416392808</v>
      </c>
    </row>
    <row r="359" spans="1:19">
      <c r="A359" s="9">
        <v>2565</v>
      </c>
      <c r="B359" s="10" t="s">
        <v>40</v>
      </c>
      <c r="C359" s="10">
        <v>3</v>
      </c>
      <c r="D359" s="11">
        <v>61</v>
      </c>
      <c r="E359" s="11" t="s">
        <v>51</v>
      </c>
      <c r="F359" s="11">
        <v>153</v>
      </c>
      <c r="G359" s="11">
        <v>674</v>
      </c>
      <c r="H359" s="11">
        <v>85</v>
      </c>
      <c r="I359" s="11">
        <v>0</v>
      </c>
      <c r="J359" s="11">
        <v>912</v>
      </c>
      <c r="K359" s="11">
        <v>144</v>
      </c>
      <c r="L359" s="11">
        <v>529</v>
      </c>
      <c r="M359" s="11">
        <v>65</v>
      </c>
      <c r="N359" s="11">
        <v>0</v>
      </c>
      <c r="O359" s="11">
        <v>738</v>
      </c>
      <c r="P359" s="12">
        <f t="shared" si="20"/>
        <v>16.776315789473685</v>
      </c>
      <c r="Q359" s="12">
        <f t="shared" si="21"/>
        <v>18.500604594921402</v>
      </c>
      <c r="R359" s="12">
        <f t="shared" si="22"/>
        <v>19.512195121951219</v>
      </c>
      <c r="S359" s="13">
        <f t="shared" si="23"/>
        <v>21.39673105497771</v>
      </c>
    </row>
    <row r="360" spans="1:19">
      <c r="A360" s="9">
        <v>2565</v>
      </c>
      <c r="B360" s="10" t="s">
        <v>40</v>
      </c>
      <c r="C360" s="10">
        <v>3</v>
      </c>
      <c r="D360" s="11">
        <v>62</v>
      </c>
      <c r="E360" s="11" t="s">
        <v>52</v>
      </c>
      <c r="F360" s="11">
        <v>427</v>
      </c>
      <c r="G360" s="11">
        <v>1582</v>
      </c>
      <c r="H360" s="11">
        <v>561</v>
      </c>
      <c r="I360" s="11">
        <v>15</v>
      </c>
      <c r="J360" s="11">
        <v>2585</v>
      </c>
      <c r="K360" s="11">
        <v>353</v>
      </c>
      <c r="L360" s="11">
        <v>1107</v>
      </c>
      <c r="M360" s="11">
        <v>383</v>
      </c>
      <c r="N360" s="11">
        <v>9</v>
      </c>
      <c r="O360" s="11">
        <v>1852</v>
      </c>
      <c r="P360" s="12">
        <f t="shared" si="20"/>
        <v>16.518375241779498</v>
      </c>
      <c r="Q360" s="12">
        <f t="shared" si="21"/>
        <v>21.254355400696863</v>
      </c>
      <c r="R360" s="12">
        <f t="shared" si="22"/>
        <v>19.060475161987043</v>
      </c>
      <c r="S360" s="13">
        <f t="shared" si="23"/>
        <v>24.178082191780824</v>
      </c>
    </row>
    <row r="361" spans="1:19">
      <c r="A361" s="9">
        <v>2565</v>
      </c>
      <c r="B361" s="10" t="s">
        <v>40</v>
      </c>
      <c r="C361" s="10">
        <v>2</v>
      </c>
      <c r="D361" s="11">
        <v>63</v>
      </c>
      <c r="E361" s="11" t="s">
        <v>53</v>
      </c>
      <c r="F361" s="11">
        <v>818</v>
      </c>
      <c r="G361" s="11">
        <v>3512</v>
      </c>
      <c r="H361" s="11">
        <v>1050</v>
      </c>
      <c r="I361" s="11">
        <v>940</v>
      </c>
      <c r="J361" s="11">
        <v>6320</v>
      </c>
      <c r="K361" s="11">
        <v>660</v>
      </c>
      <c r="L361" s="11">
        <v>2360</v>
      </c>
      <c r="M361" s="11">
        <v>766</v>
      </c>
      <c r="N361" s="11">
        <v>553</v>
      </c>
      <c r="O361" s="11">
        <v>4339</v>
      </c>
      <c r="P361" s="12">
        <f t="shared" si="20"/>
        <v>12.943037974683543</v>
      </c>
      <c r="Q361" s="12">
        <f t="shared" si="21"/>
        <v>18.891454965357969</v>
      </c>
      <c r="R361" s="12">
        <f t="shared" si="22"/>
        <v>15.21087808250749</v>
      </c>
      <c r="S361" s="13">
        <f t="shared" si="23"/>
        <v>21.85430463576159</v>
      </c>
    </row>
    <row r="362" spans="1:19">
      <c r="A362" s="9">
        <v>2565</v>
      </c>
      <c r="B362" s="10" t="s">
        <v>40</v>
      </c>
      <c r="C362" s="10">
        <v>2</v>
      </c>
      <c r="D362" s="11">
        <v>64</v>
      </c>
      <c r="E362" s="11" t="s">
        <v>54</v>
      </c>
      <c r="F362" s="11">
        <v>533</v>
      </c>
      <c r="G362" s="11">
        <v>2127</v>
      </c>
      <c r="H362" s="11">
        <v>832</v>
      </c>
      <c r="I362" s="11">
        <v>2</v>
      </c>
      <c r="J362" s="11">
        <v>3494</v>
      </c>
      <c r="K362" s="11">
        <v>485</v>
      </c>
      <c r="L362" s="11">
        <v>1654</v>
      </c>
      <c r="M362" s="11">
        <v>680</v>
      </c>
      <c r="N362" s="11">
        <v>0</v>
      </c>
      <c r="O362" s="11">
        <v>2819</v>
      </c>
      <c r="P362" s="12">
        <f t="shared" si="20"/>
        <v>15.254722381224958</v>
      </c>
      <c r="Q362" s="12">
        <f t="shared" si="21"/>
        <v>20.037593984962406</v>
      </c>
      <c r="R362" s="12">
        <f t="shared" si="22"/>
        <v>17.204682511528908</v>
      </c>
      <c r="S362" s="13">
        <f t="shared" si="23"/>
        <v>22.674146797568959</v>
      </c>
    </row>
    <row r="363" spans="1:19">
      <c r="A363" s="9">
        <v>2565</v>
      </c>
      <c r="B363" s="10" t="s">
        <v>40</v>
      </c>
      <c r="C363" s="10">
        <v>2</v>
      </c>
      <c r="D363" s="11">
        <v>65</v>
      </c>
      <c r="E363" s="11" t="s">
        <v>55</v>
      </c>
      <c r="F363" s="11">
        <v>864</v>
      </c>
      <c r="G363" s="11">
        <v>2811</v>
      </c>
      <c r="H363" s="11">
        <v>592</v>
      </c>
      <c r="I363" s="11">
        <v>12</v>
      </c>
      <c r="J363" s="11">
        <v>4279</v>
      </c>
      <c r="K363" s="11">
        <v>779</v>
      </c>
      <c r="L363" s="11">
        <v>2335</v>
      </c>
      <c r="M363" s="11">
        <v>452</v>
      </c>
      <c r="N363" s="11">
        <v>6</v>
      </c>
      <c r="O363" s="11">
        <v>3572</v>
      </c>
      <c r="P363" s="12">
        <f t="shared" si="20"/>
        <v>20.191633559242813</v>
      </c>
      <c r="Q363" s="12">
        <f t="shared" si="21"/>
        <v>23.510204081632651</v>
      </c>
      <c r="R363" s="12">
        <f t="shared" si="22"/>
        <v>21.808510638297875</v>
      </c>
      <c r="S363" s="13">
        <f t="shared" si="23"/>
        <v>25.016056518946694</v>
      </c>
    </row>
    <row r="364" spans="1:19">
      <c r="A364" s="9">
        <v>2565</v>
      </c>
      <c r="B364" s="10" t="s">
        <v>40</v>
      </c>
      <c r="C364" s="10">
        <v>3</v>
      </c>
      <c r="D364" s="11">
        <v>66</v>
      </c>
      <c r="E364" s="11" t="s">
        <v>56</v>
      </c>
      <c r="F364" s="11">
        <v>320</v>
      </c>
      <c r="G364" s="11">
        <v>1295</v>
      </c>
      <c r="H364" s="11">
        <v>264</v>
      </c>
      <c r="I364" s="11">
        <v>57</v>
      </c>
      <c r="J364" s="11">
        <v>1936</v>
      </c>
      <c r="K364" s="11">
        <v>270</v>
      </c>
      <c r="L364" s="11">
        <v>948</v>
      </c>
      <c r="M364" s="11">
        <v>187</v>
      </c>
      <c r="N364" s="11">
        <v>27</v>
      </c>
      <c r="O364" s="11">
        <v>1432</v>
      </c>
      <c r="P364" s="12">
        <f t="shared" si="20"/>
        <v>16.528925619834713</v>
      </c>
      <c r="Q364" s="12">
        <f t="shared" si="21"/>
        <v>19.814241486068113</v>
      </c>
      <c r="R364" s="12">
        <f t="shared" si="22"/>
        <v>18.854748603351958</v>
      </c>
      <c r="S364" s="13">
        <f t="shared" si="23"/>
        <v>22.167487684729064</v>
      </c>
    </row>
    <row r="365" spans="1:19">
      <c r="A365" s="9">
        <v>2565</v>
      </c>
      <c r="B365" s="10" t="s">
        <v>40</v>
      </c>
      <c r="C365" s="10">
        <v>2</v>
      </c>
      <c r="D365" s="11">
        <v>67</v>
      </c>
      <c r="E365" s="11" t="s">
        <v>57</v>
      </c>
      <c r="F365" s="11">
        <v>864</v>
      </c>
      <c r="G365" s="11">
        <v>2757</v>
      </c>
      <c r="H365" s="11">
        <v>1846</v>
      </c>
      <c r="I365" s="11">
        <v>353</v>
      </c>
      <c r="J365" s="11">
        <v>5820</v>
      </c>
      <c r="K365" s="11">
        <v>730</v>
      </c>
      <c r="L365" s="11">
        <v>2071</v>
      </c>
      <c r="M365" s="11">
        <v>1343</v>
      </c>
      <c r="N365" s="11">
        <v>208</v>
      </c>
      <c r="O365" s="11">
        <v>4352</v>
      </c>
      <c r="P365" s="12">
        <f t="shared" si="20"/>
        <v>14.845360824742269</v>
      </c>
      <c r="Q365" s="12">
        <f t="shared" si="21"/>
        <v>23.860811930405966</v>
      </c>
      <c r="R365" s="12">
        <f t="shared" si="22"/>
        <v>16.773897058823529</v>
      </c>
      <c r="S365" s="13">
        <f t="shared" si="23"/>
        <v>26.062120671188861</v>
      </c>
    </row>
    <row r="366" spans="1:19">
      <c r="A366" s="9">
        <v>2565</v>
      </c>
      <c r="B366" s="10" t="s">
        <v>1</v>
      </c>
      <c r="C366" s="10">
        <v>5</v>
      </c>
      <c r="D366" s="11">
        <v>70</v>
      </c>
      <c r="E366" s="11" t="s">
        <v>58</v>
      </c>
      <c r="F366" s="11">
        <v>480</v>
      </c>
      <c r="G366" s="11">
        <v>8948</v>
      </c>
      <c r="H366" s="11">
        <v>247</v>
      </c>
      <c r="I366" s="11">
        <v>15</v>
      </c>
      <c r="J366" s="11">
        <v>9690</v>
      </c>
      <c r="K366" s="11">
        <v>427</v>
      </c>
      <c r="L366" s="11">
        <v>6961</v>
      </c>
      <c r="M366" s="11">
        <v>203</v>
      </c>
      <c r="N366" s="11">
        <v>10</v>
      </c>
      <c r="O366" s="11">
        <v>7601</v>
      </c>
      <c r="P366" s="12">
        <f t="shared" si="20"/>
        <v>4.9535603715170282</v>
      </c>
      <c r="Q366" s="12">
        <f t="shared" si="21"/>
        <v>5.0912176495545181</v>
      </c>
      <c r="R366" s="12">
        <f t="shared" si="22"/>
        <v>5.6176818839626366</v>
      </c>
      <c r="S366" s="13">
        <f t="shared" si="23"/>
        <v>5.779642663779101</v>
      </c>
    </row>
    <row r="367" spans="1:19">
      <c r="A367" s="9">
        <v>2565</v>
      </c>
      <c r="B367" s="10" t="s">
        <v>1</v>
      </c>
      <c r="C367" s="10">
        <v>5</v>
      </c>
      <c r="D367" s="11">
        <v>71</v>
      </c>
      <c r="E367" s="11" t="s">
        <v>59</v>
      </c>
      <c r="F367" s="11">
        <v>698</v>
      </c>
      <c r="G367" s="11">
        <v>5018</v>
      </c>
      <c r="H367" s="11">
        <v>457</v>
      </c>
      <c r="I367" s="11">
        <v>47</v>
      </c>
      <c r="J367" s="11">
        <v>6220</v>
      </c>
      <c r="K367" s="11">
        <v>625</v>
      </c>
      <c r="L367" s="11">
        <v>3879</v>
      </c>
      <c r="M367" s="11">
        <v>398</v>
      </c>
      <c r="N367" s="11">
        <v>32</v>
      </c>
      <c r="O367" s="11">
        <v>4934</v>
      </c>
      <c r="P367" s="12">
        <f t="shared" si="20"/>
        <v>11.221864951768488</v>
      </c>
      <c r="Q367" s="12">
        <f t="shared" si="21"/>
        <v>12.211336599020294</v>
      </c>
      <c r="R367" s="12">
        <f t="shared" si="22"/>
        <v>12.667207134171058</v>
      </c>
      <c r="S367" s="13">
        <f t="shared" si="23"/>
        <v>13.876554174067495</v>
      </c>
    </row>
    <row r="368" spans="1:19">
      <c r="A368" s="9">
        <v>2565</v>
      </c>
      <c r="B368" s="10" t="s">
        <v>1</v>
      </c>
      <c r="C368" s="10">
        <v>5</v>
      </c>
      <c r="D368" s="11">
        <v>72</v>
      </c>
      <c r="E368" s="11" t="s">
        <v>60</v>
      </c>
      <c r="F368" s="11">
        <v>653</v>
      </c>
      <c r="G368" s="11">
        <v>4730</v>
      </c>
      <c r="H368" s="11">
        <v>158</v>
      </c>
      <c r="I368" s="11">
        <v>38</v>
      </c>
      <c r="J368" s="11">
        <v>5579</v>
      </c>
      <c r="K368" s="11">
        <v>572</v>
      </c>
      <c r="L368" s="11">
        <v>3683</v>
      </c>
      <c r="M368" s="11">
        <v>141</v>
      </c>
      <c r="N368" s="11">
        <v>27</v>
      </c>
      <c r="O368" s="11">
        <v>4423</v>
      </c>
      <c r="P368" s="12">
        <f t="shared" si="20"/>
        <v>11.704606560315469</v>
      </c>
      <c r="Q368" s="12">
        <f t="shared" si="21"/>
        <v>12.130782091770389</v>
      </c>
      <c r="R368" s="12">
        <f t="shared" si="22"/>
        <v>12.932398824327379</v>
      </c>
      <c r="S368" s="13">
        <f t="shared" si="23"/>
        <v>13.44300822561692</v>
      </c>
    </row>
    <row r="369" spans="1:19">
      <c r="A369" s="9">
        <v>2565</v>
      </c>
      <c r="B369" s="10" t="s">
        <v>1</v>
      </c>
      <c r="C369" s="10">
        <v>5</v>
      </c>
      <c r="D369" s="11">
        <v>73</v>
      </c>
      <c r="E369" s="11" t="s">
        <v>61</v>
      </c>
      <c r="F369" s="11">
        <v>866</v>
      </c>
      <c r="G369" s="11">
        <v>4434</v>
      </c>
      <c r="H369" s="11">
        <v>278</v>
      </c>
      <c r="I369" s="11">
        <v>6</v>
      </c>
      <c r="J369" s="11">
        <v>5584</v>
      </c>
      <c r="K369" s="11">
        <v>770</v>
      </c>
      <c r="L369" s="11">
        <v>3382</v>
      </c>
      <c r="M369" s="11">
        <v>236</v>
      </c>
      <c r="N369" s="11">
        <v>4</v>
      </c>
      <c r="O369" s="11">
        <v>4392</v>
      </c>
      <c r="P369" s="12">
        <f t="shared" si="20"/>
        <v>15.508595988538682</v>
      </c>
      <c r="Q369" s="12">
        <f t="shared" si="21"/>
        <v>16.339622641509436</v>
      </c>
      <c r="R369" s="12">
        <f t="shared" si="22"/>
        <v>17.531876138433518</v>
      </c>
      <c r="S369" s="13">
        <f t="shared" si="23"/>
        <v>18.545279383429673</v>
      </c>
    </row>
    <row r="370" spans="1:19">
      <c r="A370" s="9">
        <v>2565</v>
      </c>
      <c r="B370" s="10" t="s">
        <v>1</v>
      </c>
      <c r="C370" s="10">
        <v>5</v>
      </c>
      <c r="D370" s="11">
        <v>74</v>
      </c>
      <c r="E370" s="11" t="s">
        <v>62</v>
      </c>
      <c r="F370" s="11">
        <v>307</v>
      </c>
      <c r="G370" s="11">
        <v>3920</v>
      </c>
      <c r="H370" s="11">
        <v>67</v>
      </c>
      <c r="I370" s="11">
        <v>36</v>
      </c>
      <c r="J370" s="11">
        <v>4330</v>
      </c>
      <c r="K370" s="11">
        <v>261</v>
      </c>
      <c r="L370" s="11">
        <v>3002</v>
      </c>
      <c r="M370" s="11">
        <v>57</v>
      </c>
      <c r="N370" s="11">
        <v>28</v>
      </c>
      <c r="O370" s="11">
        <v>3348</v>
      </c>
      <c r="P370" s="12">
        <f t="shared" si="20"/>
        <v>7.0900692840646649</v>
      </c>
      <c r="Q370" s="12">
        <f t="shared" si="21"/>
        <v>7.2628341613437426</v>
      </c>
      <c r="R370" s="12">
        <f t="shared" si="22"/>
        <v>7.795698924731183</v>
      </c>
      <c r="S370" s="13">
        <f t="shared" si="23"/>
        <v>7.9987741342323018</v>
      </c>
    </row>
    <row r="371" spans="1:19">
      <c r="A371" s="9">
        <v>2565</v>
      </c>
      <c r="B371" s="10" t="s">
        <v>1</v>
      </c>
      <c r="C371" s="10">
        <v>5</v>
      </c>
      <c r="D371" s="11">
        <v>75</v>
      </c>
      <c r="E371" s="11" t="s">
        <v>63</v>
      </c>
      <c r="F371" s="11">
        <v>187</v>
      </c>
      <c r="G371" s="11">
        <v>1717</v>
      </c>
      <c r="H371" s="11">
        <v>65</v>
      </c>
      <c r="I371" s="11">
        <v>4</v>
      </c>
      <c r="J371" s="11">
        <v>1973</v>
      </c>
      <c r="K371" s="11">
        <v>166</v>
      </c>
      <c r="L371" s="11">
        <v>1276</v>
      </c>
      <c r="M371" s="11">
        <v>50</v>
      </c>
      <c r="N371" s="11">
        <v>2</v>
      </c>
      <c r="O371" s="11">
        <v>1494</v>
      </c>
      <c r="P371" s="12">
        <f t="shared" si="20"/>
        <v>9.4779523568170294</v>
      </c>
      <c r="Q371" s="12">
        <f t="shared" si="21"/>
        <v>9.8214285714285712</v>
      </c>
      <c r="R371" s="12">
        <f t="shared" si="22"/>
        <v>11.111111111111111</v>
      </c>
      <c r="S371" s="13">
        <f t="shared" si="23"/>
        <v>11.511789181692095</v>
      </c>
    </row>
    <row r="372" spans="1:19">
      <c r="A372" s="9">
        <v>2565</v>
      </c>
      <c r="B372" s="10" t="s">
        <v>1</v>
      </c>
      <c r="C372" s="10">
        <v>5</v>
      </c>
      <c r="D372" s="11">
        <v>76</v>
      </c>
      <c r="E372" s="11" t="s">
        <v>64</v>
      </c>
      <c r="F372" s="11">
        <v>360</v>
      </c>
      <c r="G372" s="11">
        <v>3623</v>
      </c>
      <c r="H372" s="11">
        <v>74</v>
      </c>
      <c r="I372" s="11">
        <v>52</v>
      </c>
      <c r="J372" s="11">
        <v>4109</v>
      </c>
      <c r="K372" s="11">
        <v>321</v>
      </c>
      <c r="L372" s="11">
        <v>2803</v>
      </c>
      <c r="M372" s="11">
        <v>58</v>
      </c>
      <c r="N372" s="11">
        <v>34</v>
      </c>
      <c r="O372" s="11">
        <v>3216</v>
      </c>
      <c r="P372" s="12">
        <f t="shared" si="20"/>
        <v>8.7612557799951318</v>
      </c>
      <c r="Q372" s="12">
        <f t="shared" si="21"/>
        <v>9.0384132563394424</v>
      </c>
      <c r="R372" s="12">
        <f t="shared" si="22"/>
        <v>9.9813432835820883</v>
      </c>
      <c r="S372" s="13">
        <f t="shared" si="23"/>
        <v>10.2752880921895</v>
      </c>
    </row>
    <row r="373" spans="1:19">
      <c r="A373" s="9">
        <v>2565</v>
      </c>
      <c r="B373" s="10" t="s">
        <v>1</v>
      </c>
      <c r="C373" s="10">
        <v>5</v>
      </c>
      <c r="D373" s="11">
        <v>77</v>
      </c>
      <c r="E373" s="11" t="s">
        <v>65</v>
      </c>
      <c r="F373" s="11">
        <v>500</v>
      </c>
      <c r="G373" s="11">
        <v>5076</v>
      </c>
      <c r="H373" s="11">
        <v>397</v>
      </c>
      <c r="I373" s="11">
        <v>168</v>
      </c>
      <c r="J373" s="11">
        <v>6141</v>
      </c>
      <c r="K373" s="11">
        <v>417</v>
      </c>
      <c r="L373" s="11">
        <v>3568</v>
      </c>
      <c r="M373" s="11">
        <v>271</v>
      </c>
      <c r="N373" s="11">
        <v>106</v>
      </c>
      <c r="O373" s="11">
        <v>4362</v>
      </c>
      <c r="P373" s="12">
        <f t="shared" si="20"/>
        <v>8.1419964175215753</v>
      </c>
      <c r="Q373" s="12">
        <f t="shared" si="21"/>
        <v>8.9670014347202294</v>
      </c>
      <c r="R373" s="12">
        <f t="shared" si="22"/>
        <v>9.5598349381017886</v>
      </c>
      <c r="S373" s="13">
        <f t="shared" si="23"/>
        <v>10.464240903387704</v>
      </c>
    </row>
    <row r="374" spans="1:19">
      <c r="A374" s="9">
        <v>2565</v>
      </c>
      <c r="B374" s="10" t="s">
        <v>66</v>
      </c>
      <c r="C374" s="10">
        <v>11</v>
      </c>
      <c r="D374" s="11">
        <v>80</v>
      </c>
      <c r="E374" s="11" t="s">
        <v>67</v>
      </c>
      <c r="F374" s="11">
        <v>668</v>
      </c>
      <c r="G374" s="11">
        <v>7552</v>
      </c>
      <c r="H374" s="11">
        <v>265</v>
      </c>
      <c r="I374" s="11">
        <v>35</v>
      </c>
      <c r="J374" s="11">
        <v>8520</v>
      </c>
      <c r="K374" s="11">
        <v>588</v>
      </c>
      <c r="L374" s="11">
        <v>5716</v>
      </c>
      <c r="M374" s="11">
        <v>215</v>
      </c>
      <c r="N374" s="11">
        <v>18</v>
      </c>
      <c r="O374" s="11">
        <v>6537</v>
      </c>
      <c r="P374" s="12">
        <f t="shared" si="20"/>
        <v>7.84037558685446</v>
      </c>
      <c r="Q374" s="12">
        <f t="shared" si="21"/>
        <v>8.1265206812652071</v>
      </c>
      <c r="R374" s="12">
        <f t="shared" si="22"/>
        <v>8.9949518127581474</v>
      </c>
      <c r="S374" s="13">
        <f t="shared" si="23"/>
        <v>9.3274111675126914</v>
      </c>
    </row>
    <row r="375" spans="1:19">
      <c r="A375" s="9">
        <v>2565</v>
      </c>
      <c r="B375" s="10" t="s">
        <v>66</v>
      </c>
      <c r="C375" s="10">
        <v>11</v>
      </c>
      <c r="D375" s="11">
        <v>81</v>
      </c>
      <c r="E375" s="11" t="s">
        <v>68</v>
      </c>
      <c r="F375" s="11">
        <v>39</v>
      </c>
      <c r="G375" s="11">
        <v>3164</v>
      </c>
      <c r="H375" s="11">
        <v>18</v>
      </c>
      <c r="I375" s="11">
        <v>21</v>
      </c>
      <c r="J375" s="11">
        <v>3242</v>
      </c>
      <c r="K375" s="11">
        <v>37</v>
      </c>
      <c r="L375" s="11">
        <v>2371</v>
      </c>
      <c r="M375" s="11">
        <v>17</v>
      </c>
      <c r="N375" s="11">
        <v>10</v>
      </c>
      <c r="O375" s="11">
        <v>2435</v>
      </c>
      <c r="P375" s="12">
        <f t="shared" si="20"/>
        <v>1.202961135101789</v>
      </c>
      <c r="Q375" s="12">
        <f t="shared" si="21"/>
        <v>1.2176084920387136</v>
      </c>
      <c r="R375" s="12">
        <f t="shared" si="22"/>
        <v>1.5195071868583163</v>
      </c>
      <c r="S375" s="13">
        <f t="shared" si="23"/>
        <v>1.5365448504983388</v>
      </c>
    </row>
    <row r="376" spans="1:19">
      <c r="A376" s="9">
        <v>2565</v>
      </c>
      <c r="B376" s="10" t="s">
        <v>66</v>
      </c>
      <c r="C376" s="10">
        <v>11</v>
      </c>
      <c r="D376" s="11">
        <v>82</v>
      </c>
      <c r="E376" s="11" t="s">
        <v>69</v>
      </c>
      <c r="F376" s="11">
        <v>100</v>
      </c>
      <c r="G376" s="11">
        <v>1044</v>
      </c>
      <c r="H376" s="11">
        <v>18</v>
      </c>
      <c r="I376" s="11">
        <v>4</v>
      </c>
      <c r="J376" s="11">
        <v>1166</v>
      </c>
      <c r="K376" s="11">
        <v>89</v>
      </c>
      <c r="L376" s="11">
        <v>780</v>
      </c>
      <c r="M376" s="11">
        <v>14</v>
      </c>
      <c r="N376" s="11">
        <v>2</v>
      </c>
      <c r="O376" s="11">
        <v>885</v>
      </c>
      <c r="P376" s="12">
        <f t="shared" si="20"/>
        <v>8.5763293310463116</v>
      </c>
      <c r="Q376" s="12">
        <f t="shared" si="21"/>
        <v>8.7412587412587417</v>
      </c>
      <c r="R376" s="12">
        <f t="shared" si="22"/>
        <v>10.056497175141244</v>
      </c>
      <c r="S376" s="13">
        <f t="shared" si="23"/>
        <v>10.241657077100115</v>
      </c>
    </row>
    <row r="377" spans="1:19">
      <c r="A377" s="9">
        <v>2565</v>
      </c>
      <c r="B377" s="10" t="s">
        <v>66</v>
      </c>
      <c r="C377" s="10">
        <v>11</v>
      </c>
      <c r="D377" s="11">
        <v>83</v>
      </c>
      <c r="E377" s="11" t="s">
        <v>70</v>
      </c>
      <c r="F377" s="11">
        <v>263</v>
      </c>
      <c r="G377" s="11">
        <v>3458</v>
      </c>
      <c r="H377" s="11">
        <v>117</v>
      </c>
      <c r="I377" s="11">
        <v>8</v>
      </c>
      <c r="J377" s="11">
        <v>3846</v>
      </c>
      <c r="K377" s="11">
        <v>233</v>
      </c>
      <c r="L377" s="11">
        <v>2781</v>
      </c>
      <c r="M377" s="11">
        <v>92</v>
      </c>
      <c r="N377" s="11">
        <v>4</v>
      </c>
      <c r="O377" s="11">
        <v>3110</v>
      </c>
      <c r="P377" s="12">
        <f t="shared" si="20"/>
        <v>6.8382735309412368</v>
      </c>
      <c r="Q377" s="12">
        <f t="shared" si="21"/>
        <v>7.0679924751410912</v>
      </c>
      <c r="R377" s="12">
        <f t="shared" si="22"/>
        <v>7.491961414790997</v>
      </c>
      <c r="S377" s="13">
        <f t="shared" si="23"/>
        <v>7.7305905773059056</v>
      </c>
    </row>
    <row r="378" spans="1:19">
      <c r="A378" s="9">
        <v>2565</v>
      </c>
      <c r="B378" s="10" t="s">
        <v>66</v>
      </c>
      <c r="C378" s="10">
        <v>11</v>
      </c>
      <c r="D378" s="11">
        <v>84</v>
      </c>
      <c r="E378" s="11" t="s">
        <v>71</v>
      </c>
      <c r="F378" s="11">
        <v>827</v>
      </c>
      <c r="G378" s="11">
        <v>6565</v>
      </c>
      <c r="H378" s="11">
        <v>320</v>
      </c>
      <c r="I378" s="11">
        <v>41</v>
      </c>
      <c r="J378" s="11">
        <v>7753</v>
      </c>
      <c r="K378" s="11">
        <v>697</v>
      </c>
      <c r="L378" s="11">
        <v>5116</v>
      </c>
      <c r="M378" s="11">
        <v>249</v>
      </c>
      <c r="N378" s="11">
        <v>16</v>
      </c>
      <c r="O378" s="11">
        <v>6078</v>
      </c>
      <c r="P378" s="12">
        <f t="shared" si="20"/>
        <v>10.666838643105894</v>
      </c>
      <c r="Q378" s="12">
        <f t="shared" si="21"/>
        <v>11.187770562770563</v>
      </c>
      <c r="R378" s="12">
        <f t="shared" si="22"/>
        <v>11.46758802237578</v>
      </c>
      <c r="S378" s="13">
        <f t="shared" si="23"/>
        <v>11.990366420092895</v>
      </c>
    </row>
    <row r="379" spans="1:19">
      <c r="A379" s="9">
        <v>2565</v>
      </c>
      <c r="B379" s="10" t="s">
        <v>66</v>
      </c>
      <c r="C379" s="10">
        <v>11</v>
      </c>
      <c r="D379" s="11">
        <v>85</v>
      </c>
      <c r="E379" s="11" t="s">
        <v>72</v>
      </c>
      <c r="F379" s="11">
        <v>200</v>
      </c>
      <c r="G379" s="11">
        <v>2821</v>
      </c>
      <c r="H379" s="11">
        <v>41</v>
      </c>
      <c r="I379" s="11">
        <v>95</v>
      </c>
      <c r="J379" s="11">
        <v>3157</v>
      </c>
      <c r="K379" s="11">
        <v>168</v>
      </c>
      <c r="L379" s="11">
        <v>1995</v>
      </c>
      <c r="M379" s="11">
        <v>33</v>
      </c>
      <c r="N379" s="11">
        <v>61</v>
      </c>
      <c r="O379" s="11">
        <v>2257</v>
      </c>
      <c r="P379" s="12">
        <f t="shared" si="20"/>
        <v>6.3351282863477989</v>
      </c>
      <c r="Q379" s="12">
        <f t="shared" si="21"/>
        <v>6.6203243958953992</v>
      </c>
      <c r="R379" s="12">
        <f t="shared" si="22"/>
        <v>7.4435090828533443</v>
      </c>
      <c r="S379" s="13">
        <f t="shared" si="23"/>
        <v>7.7669902912621351</v>
      </c>
    </row>
    <row r="380" spans="1:19">
      <c r="A380" s="9">
        <v>2565</v>
      </c>
      <c r="B380" s="10" t="s">
        <v>66</v>
      </c>
      <c r="C380" s="10">
        <v>11</v>
      </c>
      <c r="D380" s="11">
        <v>86</v>
      </c>
      <c r="E380" s="11" t="s">
        <v>73</v>
      </c>
      <c r="F380" s="11">
        <v>250</v>
      </c>
      <c r="G380" s="11">
        <v>2467</v>
      </c>
      <c r="H380" s="11">
        <v>167</v>
      </c>
      <c r="I380" s="11">
        <v>21</v>
      </c>
      <c r="J380" s="11">
        <v>2905</v>
      </c>
      <c r="K380" s="11">
        <v>217</v>
      </c>
      <c r="L380" s="11">
        <v>1838</v>
      </c>
      <c r="M380" s="11">
        <v>123</v>
      </c>
      <c r="N380" s="11">
        <v>7</v>
      </c>
      <c r="O380" s="11">
        <v>2185</v>
      </c>
      <c r="P380" s="12">
        <f t="shared" si="20"/>
        <v>8.6058519793459549</v>
      </c>
      <c r="Q380" s="12">
        <f t="shared" si="21"/>
        <v>9.2013249907986747</v>
      </c>
      <c r="R380" s="12">
        <f t="shared" si="22"/>
        <v>9.9313501144164764</v>
      </c>
      <c r="S380" s="13">
        <f t="shared" si="23"/>
        <v>10.559610705596107</v>
      </c>
    </row>
    <row r="381" spans="1:19">
      <c r="A381" s="9">
        <v>2565</v>
      </c>
      <c r="B381" s="10" t="s">
        <v>66</v>
      </c>
      <c r="C381" s="10">
        <v>12</v>
      </c>
      <c r="D381" s="11">
        <v>90</v>
      </c>
      <c r="E381" s="11" t="s">
        <v>74</v>
      </c>
      <c r="F381" s="11">
        <v>807</v>
      </c>
      <c r="G381" s="11">
        <v>6261</v>
      </c>
      <c r="H381" s="11">
        <v>413</v>
      </c>
      <c r="I381" s="11">
        <v>66</v>
      </c>
      <c r="J381" s="11">
        <v>7547</v>
      </c>
      <c r="K381" s="11">
        <v>711</v>
      </c>
      <c r="L381" s="11">
        <v>4687</v>
      </c>
      <c r="M381" s="11">
        <v>339</v>
      </c>
      <c r="N381" s="11">
        <v>18</v>
      </c>
      <c r="O381" s="11">
        <v>5755</v>
      </c>
      <c r="P381" s="12">
        <f t="shared" si="20"/>
        <v>10.692990592288327</v>
      </c>
      <c r="Q381" s="12">
        <f t="shared" si="21"/>
        <v>11.417657045840407</v>
      </c>
      <c r="R381" s="12">
        <f t="shared" si="22"/>
        <v>12.354474370112946</v>
      </c>
      <c r="S381" s="13">
        <f t="shared" si="23"/>
        <v>13.171545016672843</v>
      </c>
    </row>
    <row r="382" spans="1:19">
      <c r="A382" s="9">
        <v>2565</v>
      </c>
      <c r="B382" s="10" t="s">
        <v>66</v>
      </c>
      <c r="C382" s="10">
        <v>12</v>
      </c>
      <c r="D382" s="11">
        <v>91</v>
      </c>
      <c r="E382" s="11" t="s">
        <v>75</v>
      </c>
      <c r="F382" s="11">
        <v>73</v>
      </c>
      <c r="G382" s="11">
        <v>1759</v>
      </c>
      <c r="H382" s="11">
        <v>151</v>
      </c>
      <c r="I382" s="11">
        <v>17</v>
      </c>
      <c r="J382" s="11">
        <v>2000</v>
      </c>
      <c r="K382" s="11">
        <v>65</v>
      </c>
      <c r="L382" s="11">
        <v>1281</v>
      </c>
      <c r="M382" s="11">
        <v>115</v>
      </c>
      <c r="N382" s="11">
        <v>9</v>
      </c>
      <c r="O382" s="11">
        <v>1470</v>
      </c>
      <c r="P382" s="12">
        <f t="shared" si="20"/>
        <v>3.65</v>
      </c>
      <c r="Q382" s="12">
        <f t="shared" si="21"/>
        <v>3.9847161572052405</v>
      </c>
      <c r="R382" s="12">
        <f t="shared" si="22"/>
        <v>4.4217687074829932</v>
      </c>
      <c r="S382" s="13">
        <f t="shared" si="23"/>
        <v>4.8291233283803869</v>
      </c>
    </row>
    <row r="383" spans="1:19">
      <c r="A383" s="9">
        <v>2565</v>
      </c>
      <c r="B383" s="10" t="s">
        <v>66</v>
      </c>
      <c r="C383" s="10">
        <v>12</v>
      </c>
      <c r="D383" s="11">
        <v>92</v>
      </c>
      <c r="E383" s="11" t="s">
        <v>76</v>
      </c>
      <c r="F383" s="11">
        <v>181</v>
      </c>
      <c r="G383" s="11">
        <v>3241</v>
      </c>
      <c r="H383" s="11">
        <v>121</v>
      </c>
      <c r="I383" s="11">
        <v>48</v>
      </c>
      <c r="J383" s="11">
        <v>3591</v>
      </c>
      <c r="K383" s="11">
        <v>163</v>
      </c>
      <c r="L383" s="11">
        <v>2663</v>
      </c>
      <c r="M383" s="11">
        <v>96</v>
      </c>
      <c r="N383" s="11">
        <v>31</v>
      </c>
      <c r="O383" s="11">
        <v>2953</v>
      </c>
      <c r="P383" s="12">
        <f t="shared" si="20"/>
        <v>5.0403787245892504</v>
      </c>
      <c r="Q383" s="12">
        <f t="shared" si="21"/>
        <v>5.2893045002922268</v>
      </c>
      <c r="R383" s="12">
        <f t="shared" si="22"/>
        <v>5.5198103623433799</v>
      </c>
      <c r="S383" s="13">
        <f t="shared" si="23"/>
        <v>5.7678697806086348</v>
      </c>
    </row>
    <row r="384" spans="1:19">
      <c r="A384" s="9">
        <v>2565</v>
      </c>
      <c r="B384" s="10" t="s">
        <v>66</v>
      </c>
      <c r="C384" s="10">
        <v>12</v>
      </c>
      <c r="D384" s="11">
        <v>93</v>
      </c>
      <c r="E384" s="11" t="s">
        <v>77</v>
      </c>
      <c r="F384" s="11">
        <v>25</v>
      </c>
      <c r="G384" s="11">
        <v>158</v>
      </c>
      <c r="H384" s="11">
        <v>32</v>
      </c>
      <c r="I384" s="11">
        <v>26</v>
      </c>
      <c r="J384" s="11">
        <v>241</v>
      </c>
      <c r="K384" s="11">
        <v>25</v>
      </c>
      <c r="L384" s="11">
        <v>118</v>
      </c>
      <c r="M384" s="11">
        <v>27</v>
      </c>
      <c r="N384" s="11">
        <v>19</v>
      </c>
      <c r="O384" s="11">
        <v>189</v>
      </c>
      <c r="P384" s="12">
        <f t="shared" si="20"/>
        <v>10.37344398340249</v>
      </c>
      <c r="Q384" s="12">
        <f t="shared" si="21"/>
        <v>13.661202185792352</v>
      </c>
      <c r="R384" s="12">
        <f t="shared" si="22"/>
        <v>13.227513227513226</v>
      </c>
      <c r="S384" s="13">
        <f t="shared" si="23"/>
        <v>17.482517482517483</v>
      </c>
    </row>
    <row r="385" spans="1:19">
      <c r="A385" s="9">
        <v>2565</v>
      </c>
      <c r="B385" s="10" t="s">
        <v>66</v>
      </c>
      <c r="C385" s="10">
        <v>12</v>
      </c>
      <c r="D385" s="11">
        <v>94</v>
      </c>
      <c r="E385" s="11" t="s">
        <v>78</v>
      </c>
      <c r="F385" s="11">
        <v>21</v>
      </c>
      <c r="G385" s="11">
        <v>1999</v>
      </c>
      <c r="H385" s="11">
        <v>489</v>
      </c>
      <c r="I385" s="11">
        <v>47</v>
      </c>
      <c r="J385" s="11">
        <v>2556</v>
      </c>
      <c r="K385" s="11">
        <v>15</v>
      </c>
      <c r="L385" s="11">
        <v>1430</v>
      </c>
      <c r="M385" s="11">
        <v>278</v>
      </c>
      <c r="N385" s="11">
        <v>23</v>
      </c>
      <c r="O385" s="11">
        <v>1746</v>
      </c>
      <c r="P385" s="12">
        <f t="shared" si="20"/>
        <v>0.82159624413145549</v>
      </c>
      <c r="Q385" s="12">
        <f t="shared" si="21"/>
        <v>1.0396039603960396</v>
      </c>
      <c r="R385" s="12">
        <f t="shared" si="22"/>
        <v>0.85910652920962205</v>
      </c>
      <c r="S385" s="13">
        <f t="shared" si="23"/>
        <v>1.0380622837370241</v>
      </c>
    </row>
    <row r="386" spans="1:19">
      <c r="A386" s="9">
        <v>2565</v>
      </c>
      <c r="B386" s="10" t="s">
        <v>66</v>
      </c>
      <c r="C386" s="10">
        <v>12</v>
      </c>
      <c r="D386" s="11">
        <v>95</v>
      </c>
      <c r="E386" s="11" t="s">
        <v>79</v>
      </c>
      <c r="F386" s="11">
        <v>72</v>
      </c>
      <c r="G386" s="11">
        <v>624</v>
      </c>
      <c r="H386" s="11">
        <v>341</v>
      </c>
      <c r="I386" s="11">
        <v>12</v>
      </c>
      <c r="J386" s="11">
        <v>1049</v>
      </c>
      <c r="K386" s="11">
        <v>54</v>
      </c>
      <c r="L386" s="11">
        <v>437</v>
      </c>
      <c r="M386" s="11">
        <v>231</v>
      </c>
      <c r="N386" s="11">
        <v>7</v>
      </c>
      <c r="O386" s="11">
        <v>729</v>
      </c>
      <c r="P386" s="12">
        <f t="shared" si="20"/>
        <v>6.8636796949475691</v>
      </c>
      <c r="Q386" s="12">
        <f t="shared" si="21"/>
        <v>10.344827586206897</v>
      </c>
      <c r="R386" s="12">
        <f t="shared" si="22"/>
        <v>7.4074074074074066</v>
      </c>
      <c r="S386" s="13">
        <f t="shared" si="23"/>
        <v>10.997963340122199</v>
      </c>
    </row>
    <row r="387" spans="1:19">
      <c r="A387" s="14">
        <v>2565</v>
      </c>
      <c r="B387" s="15" t="s">
        <v>66</v>
      </c>
      <c r="C387" s="15">
        <v>12</v>
      </c>
      <c r="D387" s="16">
        <v>96</v>
      </c>
      <c r="E387" s="16" t="s">
        <v>80</v>
      </c>
      <c r="F387" s="16">
        <v>72</v>
      </c>
      <c r="G387" s="16">
        <v>2798</v>
      </c>
      <c r="H387" s="16">
        <v>327</v>
      </c>
      <c r="I387" s="16">
        <v>14</v>
      </c>
      <c r="J387" s="16">
        <v>3211</v>
      </c>
      <c r="K387" s="16">
        <v>55</v>
      </c>
      <c r="L387" s="16">
        <v>2010</v>
      </c>
      <c r="M387" s="16">
        <v>252</v>
      </c>
      <c r="N387" s="16">
        <v>11</v>
      </c>
      <c r="O387" s="16">
        <v>2328</v>
      </c>
      <c r="P387" s="17">
        <f t="shared" si="20"/>
        <v>2.2422921208346311</v>
      </c>
      <c r="Q387" s="17">
        <f t="shared" si="21"/>
        <v>2.508710801393728</v>
      </c>
      <c r="R387" s="17">
        <f t="shared" si="22"/>
        <v>2.3625429553264605</v>
      </c>
      <c r="S387" s="18">
        <f t="shared" si="23"/>
        <v>2.6634382566585959</v>
      </c>
    </row>
    <row r="391" spans="1:19">
      <c r="A391" s="3" t="s">
        <v>104</v>
      </c>
    </row>
    <row r="392" spans="1:19">
      <c r="A392" s="19">
        <v>2561</v>
      </c>
      <c r="B392" s="22" t="s">
        <v>105</v>
      </c>
      <c r="C392" s="22"/>
      <c r="D392" s="22"/>
      <c r="E392" s="22"/>
      <c r="F392" s="22">
        <f>SUMIFS(F$3:F$387,$A$3:$A$387,$A392)</f>
        <v>46142</v>
      </c>
      <c r="G392" s="22">
        <f t="shared" ref="G392:O392" si="24">SUMIFS(G$3:G$387,$A$3:$A$387,$A392)</f>
        <v>200826</v>
      </c>
      <c r="H392" s="22">
        <f t="shared" si="24"/>
        <v>17406</v>
      </c>
      <c r="I392" s="22">
        <f t="shared" si="24"/>
        <v>1312</v>
      </c>
      <c r="J392" s="22">
        <f t="shared" si="24"/>
        <v>265686</v>
      </c>
      <c r="K392" s="22">
        <f t="shared" si="24"/>
        <v>40135</v>
      </c>
      <c r="L392" s="22">
        <f t="shared" si="24"/>
        <v>147717</v>
      </c>
      <c r="M392" s="22">
        <f t="shared" si="24"/>
        <v>12689</v>
      </c>
      <c r="N392" s="22">
        <f t="shared" si="24"/>
        <v>583</v>
      </c>
      <c r="O392" s="22">
        <f t="shared" si="24"/>
        <v>201124</v>
      </c>
      <c r="P392" s="7">
        <f t="shared" ref="P392:P420" si="25">F392/J392*100</f>
        <v>17.367117574881625</v>
      </c>
      <c r="Q392" s="7">
        <f t="shared" ref="Q392:Q420" si="26">F392/(F392+G392)*100</f>
        <v>18.683392180363448</v>
      </c>
      <c r="R392" s="7">
        <f t="shared" ref="R392:R420" si="27">K392/O392*100</f>
        <v>19.955350927785844</v>
      </c>
      <c r="S392" s="8">
        <f t="shared" ref="S392:S420" si="28">K392/(K392+L392)*100</f>
        <v>21.365223686732108</v>
      </c>
    </row>
    <row r="393" spans="1:19">
      <c r="A393" s="20">
        <v>2562</v>
      </c>
      <c r="B393" s="24" t="s">
        <v>105</v>
      </c>
      <c r="C393" s="24"/>
      <c r="D393" s="24"/>
      <c r="E393" s="24"/>
      <c r="F393" s="24">
        <f t="shared" ref="F393:O396" si="29">SUMIFS(F$3:F$387,$A$3:$A$387,$A393)</f>
        <v>55188</v>
      </c>
      <c r="G393" s="24">
        <f t="shared" si="29"/>
        <v>223270</v>
      </c>
      <c r="H393" s="24">
        <f t="shared" si="29"/>
        <v>22120</v>
      </c>
      <c r="I393" s="24">
        <f t="shared" si="29"/>
        <v>2494</v>
      </c>
      <c r="J393" s="24">
        <f t="shared" si="29"/>
        <v>303072</v>
      </c>
      <c r="K393" s="24">
        <f t="shared" si="29"/>
        <v>48012</v>
      </c>
      <c r="L393" s="24">
        <f t="shared" si="29"/>
        <v>166038</v>
      </c>
      <c r="M393" s="24">
        <f t="shared" si="29"/>
        <v>15417</v>
      </c>
      <c r="N393" s="24">
        <f t="shared" si="29"/>
        <v>1482</v>
      </c>
      <c r="O393" s="24">
        <f t="shared" si="29"/>
        <v>230949</v>
      </c>
      <c r="P393" s="12">
        <f t="shared" si="25"/>
        <v>18.209534368070955</v>
      </c>
      <c r="Q393" s="12">
        <f t="shared" si="26"/>
        <v>19.819146873137061</v>
      </c>
      <c r="R393" s="12">
        <f t="shared" si="27"/>
        <v>20.789005364820802</v>
      </c>
      <c r="S393" s="13">
        <f t="shared" si="28"/>
        <v>22.430273300630692</v>
      </c>
    </row>
    <row r="394" spans="1:19">
      <c r="A394" s="20">
        <v>2563</v>
      </c>
      <c r="B394" s="24" t="s">
        <v>105</v>
      </c>
      <c r="C394" s="24"/>
      <c r="D394" s="24"/>
      <c r="E394" s="24"/>
      <c r="F394" s="24">
        <f t="shared" si="29"/>
        <v>59040</v>
      </c>
      <c r="G394" s="24">
        <f t="shared" si="29"/>
        <v>237232</v>
      </c>
      <c r="H394" s="24">
        <f t="shared" si="29"/>
        <v>32899</v>
      </c>
      <c r="I394" s="24">
        <f t="shared" si="29"/>
        <v>3411</v>
      </c>
      <c r="J394" s="24">
        <f t="shared" si="29"/>
        <v>332582</v>
      </c>
      <c r="K394" s="24">
        <f t="shared" si="29"/>
        <v>51839</v>
      </c>
      <c r="L394" s="24">
        <f t="shared" si="29"/>
        <v>179306</v>
      </c>
      <c r="M394" s="24">
        <f t="shared" si="29"/>
        <v>23710</v>
      </c>
      <c r="N394" s="24">
        <f t="shared" si="29"/>
        <v>2121</v>
      </c>
      <c r="O394" s="24">
        <f t="shared" si="29"/>
        <v>256976</v>
      </c>
      <c r="P394" s="12">
        <f t="shared" si="25"/>
        <v>17.75201303738627</v>
      </c>
      <c r="Q394" s="12">
        <f t="shared" si="26"/>
        <v>19.927634065993409</v>
      </c>
      <c r="R394" s="12">
        <f t="shared" si="27"/>
        <v>20.172700952618143</v>
      </c>
      <c r="S394" s="13">
        <f t="shared" si="28"/>
        <v>22.427047956910165</v>
      </c>
    </row>
    <row r="395" spans="1:19">
      <c r="A395" s="20">
        <v>2564</v>
      </c>
      <c r="B395" s="24" t="s">
        <v>105</v>
      </c>
      <c r="C395" s="24"/>
      <c r="D395" s="24"/>
      <c r="E395" s="24"/>
      <c r="F395" s="24">
        <f t="shared" si="29"/>
        <v>57548</v>
      </c>
      <c r="G395" s="24">
        <f t="shared" si="29"/>
        <v>226498</v>
      </c>
      <c r="H395" s="24">
        <f t="shared" si="29"/>
        <v>34880</v>
      </c>
      <c r="I395" s="24">
        <f t="shared" si="29"/>
        <v>3244</v>
      </c>
      <c r="J395" s="24">
        <f t="shared" si="29"/>
        <v>322170</v>
      </c>
      <c r="K395" s="24">
        <f t="shared" si="29"/>
        <v>51106</v>
      </c>
      <c r="L395" s="24">
        <f t="shared" si="29"/>
        <v>174722</v>
      </c>
      <c r="M395" s="24">
        <f t="shared" si="29"/>
        <v>26878</v>
      </c>
      <c r="N395" s="24">
        <f t="shared" si="29"/>
        <v>1839</v>
      </c>
      <c r="O395" s="24">
        <f t="shared" si="29"/>
        <v>254545</v>
      </c>
      <c r="P395" s="12">
        <f t="shared" si="25"/>
        <v>17.86261911413229</v>
      </c>
      <c r="Q395" s="12">
        <f t="shared" si="26"/>
        <v>20.260098716405089</v>
      </c>
      <c r="R395" s="12">
        <f t="shared" si="27"/>
        <v>20.077392995344635</v>
      </c>
      <c r="S395" s="13">
        <f t="shared" si="28"/>
        <v>22.630497546805532</v>
      </c>
    </row>
    <row r="396" spans="1:19">
      <c r="A396" s="20">
        <v>2565</v>
      </c>
      <c r="B396" s="24" t="s">
        <v>105</v>
      </c>
      <c r="C396" s="24"/>
      <c r="D396" s="24"/>
      <c r="E396" s="24"/>
      <c r="F396" s="24">
        <f t="shared" si="29"/>
        <v>61602</v>
      </c>
      <c r="G396" s="24">
        <f t="shared" si="29"/>
        <v>264841</v>
      </c>
      <c r="H396" s="24">
        <f t="shared" si="29"/>
        <v>41714</v>
      </c>
      <c r="I396" s="24">
        <f t="shared" si="29"/>
        <v>6210</v>
      </c>
      <c r="J396" s="24">
        <f t="shared" si="29"/>
        <v>374367</v>
      </c>
      <c r="K396" s="24">
        <f t="shared" si="29"/>
        <v>53545</v>
      </c>
      <c r="L396" s="24">
        <f t="shared" si="29"/>
        <v>201414</v>
      </c>
      <c r="M396" s="24">
        <f t="shared" si="29"/>
        <v>30993</v>
      </c>
      <c r="N396" s="24">
        <f t="shared" si="29"/>
        <v>3556</v>
      </c>
      <c r="O396" s="24">
        <f t="shared" si="29"/>
        <v>289508</v>
      </c>
      <c r="P396" s="12">
        <f t="shared" si="25"/>
        <v>16.454975999487136</v>
      </c>
      <c r="Q396" s="12">
        <f t="shared" si="26"/>
        <v>18.870675738184001</v>
      </c>
      <c r="R396" s="12">
        <f t="shared" si="27"/>
        <v>18.495171117896568</v>
      </c>
      <c r="S396" s="13">
        <f t="shared" si="28"/>
        <v>21.001415913931261</v>
      </c>
    </row>
    <row r="397" spans="1:19">
      <c r="A397" s="20">
        <v>2561</v>
      </c>
      <c r="B397" s="24" t="s">
        <v>0</v>
      </c>
      <c r="C397" s="24"/>
      <c r="D397" s="24"/>
      <c r="E397" s="24"/>
      <c r="F397" s="24">
        <f>SUMIFS(F$3:F$387,$A$3:$A$387,$A397,$B$3:$B$387,$B397)</f>
        <v>694</v>
      </c>
      <c r="G397" s="24">
        <f t="shared" ref="G397:O397" si="30">SUMIFS(G$3:G$387,$A$3:$A$387,$A397,$B$3:$B$387,$B397)</f>
        <v>4477</v>
      </c>
      <c r="H397" s="24">
        <f t="shared" si="30"/>
        <v>368</v>
      </c>
      <c r="I397" s="24">
        <f t="shared" si="30"/>
        <v>2</v>
      </c>
      <c r="J397" s="24">
        <f t="shared" si="30"/>
        <v>5541</v>
      </c>
      <c r="K397" s="24">
        <f t="shared" si="30"/>
        <v>561</v>
      </c>
      <c r="L397" s="24">
        <f t="shared" si="30"/>
        <v>3200</v>
      </c>
      <c r="M397" s="24">
        <f t="shared" si="30"/>
        <v>257</v>
      </c>
      <c r="N397" s="24">
        <f t="shared" si="30"/>
        <v>2</v>
      </c>
      <c r="O397" s="24">
        <f t="shared" si="30"/>
        <v>4020</v>
      </c>
      <c r="P397" s="12">
        <f t="shared" si="25"/>
        <v>12.52481501534019</v>
      </c>
      <c r="Q397" s="12">
        <f t="shared" si="26"/>
        <v>13.421001740475729</v>
      </c>
      <c r="R397" s="12">
        <f t="shared" si="27"/>
        <v>13.955223880597014</v>
      </c>
      <c r="S397" s="13">
        <f t="shared" si="28"/>
        <v>14.916245679340602</v>
      </c>
    </row>
    <row r="398" spans="1:19">
      <c r="A398" s="20">
        <v>2562</v>
      </c>
      <c r="B398" s="24" t="s">
        <v>0</v>
      </c>
      <c r="C398" s="24"/>
      <c r="D398" s="24"/>
      <c r="E398" s="24"/>
      <c r="F398" s="24">
        <f t="shared" ref="F398:O413" si="31">SUMIFS(F$3:F$387,$A$3:$A$387,$A398,$B$3:$B$387,$B398)</f>
        <v>406</v>
      </c>
      <c r="G398" s="24">
        <f t="shared" si="31"/>
        <v>3383</v>
      </c>
      <c r="H398" s="24">
        <f t="shared" si="31"/>
        <v>130</v>
      </c>
      <c r="I398" s="24">
        <f t="shared" si="31"/>
        <v>2</v>
      </c>
      <c r="J398" s="24">
        <f t="shared" si="31"/>
        <v>3921</v>
      </c>
      <c r="K398" s="24">
        <f t="shared" si="31"/>
        <v>341</v>
      </c>
      <c r="L398" s="24">
        <f t="shared" si="31"/>
        <v>2502</v>
      </c>
      <c r="M398" s="24">
        <f t="shared" si="31"/>
        <v>109</v>
      </c>
      <c r="N398" s="24">
        <f t="shared" si="31"/>
        <v>2</v>
      </c>
      <c r="O398" s="24">
        <f t="shared" si="31"/>
        <v>2954</v>
      </c>
      <c r="P398" s="12">
        <f t="shared" si="25"/>
        <v>10.354501402703391</v>
      </c>
      <c r="Q398" s="12">
        <f t="shared" si="26"/>
        <v>10.715228292425442</v>
      </c>
      <c r="R398" s="12">
        <f t="shared" si="27"/>
        <v>11.543669600541637</v>
      </c>
      <c r="S398" s="13">
        <f t="shared" si="28"/>
        <v>11.994372142103412</v>
      </c>
    </row>
    <row r="399" spans="1:19">
      <c r="A399" s="20">
        <v>2563</v>
      </c>
      <c r="B399" s="24" t="s">
        <v>0</v>
      </c>
      <c r="C399" s="24"/>
      <c r="D399" s="24"/>
      <c r="E399" s="24"/>
      <c r="F399" s="24">
        <f t="shared" si="31"/>
        <v>348</v>
      </c>
      <c r="G399" s="24">
        <f t="shared" si="31"/>
        <v>2670</v>
      </c>
      <c r="H399" s="24">
        <f t="shared" si="31"/>
        <v>33</v>
      </c>
      <c r="I399" s="24">
        <f t="shared" si="31"/>
        <v>59</v>
      </c>
      <c r="J399" s="24">
        <f t="shared" si="31"/>
        <v>3110</v>
      </c>
      <c r="K399" s="24">
        <f t="shared" si="31"/>
        <v>310</v>
      </c>
      <c r="L399" s="24">
        <f t="shared" si="31"/>
        <v>2097</v>
      </c>
      <c r="M399" s="24">
        <f t="shared" si="31"/>
        <v>26</v>
      </c>
      <c r="N399" s="24">
        <f t="shared" si="31"/>
        <v>37</v>
      </c>
      <c r="O399" s="24">
        <f t="shared" si="31"/>
        <v>2470</v>
      </c>
      <c r="P399" s="12">
        <f t="shared" si="25"/>
        <v>11.189710610932476</v>
      </c>
      <c r="Q399" s="12">
        <f t="shared" si="26"/>
        <v>11.530815109343937</v>
      </c>
      <c r="R399" s="12">
        <f t="shared" si="27"/>
        <v>12.550607287449392</v>
      </c>
      <c r="S399" s="13">
        <f t="shared" si="28"/>
        <v>12.879102617366014</v>
      </c>
    </row>
    <row r="400" spans="1:19">
      <c r="A400" s="20">
        <v>2564</v>
      </c>
      <c r="B400" s="24" t="s">
        <v>0</v>
      </c>
      <c r="C400" s="24"/>
      <c r="D400" s="24"/>
      <c r="E400" s="24"/>
      <c r="F400" s="24">
        <f t="shared" si="31"/>
        <v>279</v>
      </c>
      <c r="G400" s="24">
        <f t="shared" si="31"/>
        <v>2215</v>
      </c>
      <c r="H400" s="24">
        <f t="shared" si="31"/>
        <v>33</v>
      </c>
      <c r="I400" s="24">
        <f t="shared" si="31"/>
        <v>2</v>
      </c>
      <c r="J400" s="24">
        <f t="shared" si="31"/>
        <v>2529</v>
      </c>
      <c r="K400" s="24">
        <f t="shared" si="31"/>
        <v>252</v>
      </c>
      <c r="L400" s="24">
        <f t="shared" si="31"/>
        <v>1775</v>
      </c>
      <c r="M400" s="24">
        <f t="shared" si="31"/>
        <v>25</v>
      </c>
      <c r="N400" s="24">
        <f t="shared" si="31"/>
        <v>1</v>
      </c>
      <c r="O400" s="24">
        <f t="shared" si="31"/>
        <v>2053</v>
      </c>
      <c r="P400" s="12">
        <f t="shared" si="25"/>
        <v>11.032028469750891</v>
      </c>
      <c r="Q400" s="12">
        <f t="shared" si="26"/>
        <v>11.186848436246994</v>
      </c>
      <c r="R400" s="12">
        <f t="shared" si="27"/>
        <v>12.274719922065271</v>
      </c>
      <c r="S400" s="13">
        <f t="shared" si="28"/>
        <v>12.432165762210163</v>
      </c>
    </row>
    <row r="401" spans="1:19">
      <c r="A401" s="20">
        <v>2565</v>
      </c>
      <c r="B401" s="24" t="s">
        <v>0</v>
      </c>
      <c r="C401" s="24"/>
      <c r="D401" s="24"/>
      <c r="E401" s="24"/>
      <c r="F401" s="24">
        <f t="shared" si="31"/>
        <v>254</v>
      </c>
      <c r="G401" s="24">
        <f t="shared" si="31"/>
        <v>2603</v>
      </c>
      <c r="H401" s="24">
        <f t="shared" si="31"/>
        <v>48</v>
      </c>
      <c r="I401" s="24">
        <f t="shared" si="31"/>
        <v>3</v>
      </c>
      <c r="J401" s="24">
        <f t="shared" si="31"/>
        <v>2908</v>
      </c>
      <c r="K401" s="24">
        <f t="shared" si="31"/>
        <v>225</v>
      </c>
      <c r="L401" s="24">
        <f t="shared" si="31"/>
        <v>2039</v>
      </c>
      <c r="M401" s="24">
        <f t="shared" si="31"/>
        <v>38</v>
      </c>
      <c r="N401" s="24">
        <f t="shared" si="31"/>
        <v>3</v>
      </c>
      <c r="O401" s="24">
        <f t="shared" si="31"/>
        <v>2305</v>
      </c>
      <c r="P401" s="12">
        <f t="shared" si="25"/>
        <v>8.7345254470426408</v>
      </c>
      <c r="Q401" s="12">
        <f t="shared" si="26"/>
        <v>8.8904445222261117</v>
      </c>
      <c r="R401" s="12">
        <f t="shared" si="27"/>
        <v>9.7613882863340571</v>
      </c>
      <c r="S401" s="13">
        <f t="shared" si="28"/>
        <v>9.9381625441696109</v>
      </c>
    </row>
    <row r="402" spans="1:19">
      <c r="A402" s="20">
        <v>2561</v>
      </c>
      <c r="B402" s="24" t="s">
        <v>1</v>
      </c>
      <c r="C402" s="24"/>
      <c r="D402" s="24"/>
      <c r="E402" s="24"/>
      <c r="F402" s="24">
        <f t="shared" si="31"/>
        <v>8730</v>
      </c>
      <c r="G402" s="24">
        <f t="shared" si="31"/>
        <v>53450</v>
      </c>
      <c r="H402" s="24">
        <f t="shared" si="31"/>
        <v>3108</v>
      </c>
      <c r="I402" s="24">
        <f t="shared" si="31"/>
        <v>142</v>
      </c>
      <c r="J402" s="24">
        <f t="shared" si="31"/>
        <v>65430</v>
      </c>
      <c r="K402" s="24">
        <f t="shared" si="31"/>
        <v>7548</v>
      </c>
      <c r="L402" s="24">
        <f t="shared" si="31"/>
        <v>39655</v>
      </c>
      <c r="M402" s="24">
        <f t="shared" si="31"/>
        <v>2370</v>
      </c>
      <c r="N402" s="24">
        <f t="shared" si="31"/>
        <v>47</v>
      </c>
      <c r="O402" s="24">
        <f t="shared" si="31"/>
        <v>49620</v>
      </c>
      <c r="P402" s="12">
        <f t="shared" si="25"/>
        <v>13.342503438789546</v>
      </c>
      <c r="Q402" s="12">
        <f t="shared" si="26"/>
        <v>14.03988420714056</v>
      </c>
      <c r="R402" s="12">
        <f t="shared" si="27"/>
        <v>15.211608222490931</v>
      </c>
      <c r="S402" s="13">
        <f t="shared" si="28"/>
        <v>15.990509077812851</v>
      </c>
    </row>
    <row r="403" spans="1:19">
      <c r="A403" s="20">
        <v>2562</v>
      </c>
      <c r="B403" s="24" t="s">
        <v>1</v>
      </c>
      <c r="C403" s="24"/>
      <c r="D403" s="24"/>
      <c r="E403" s="24"/>
      <c r="F403" s="24">
        <f t="shared" si="31"/>
        <v>10365</v>
      </c>
      <c r="G403" s="24">
        <f t="shared" si="31"/>
        <v>55652</v>
      </c>
      <c r="H403" s="24">
        <f t="shared" si="31"/>
        <v>4315</v>
      </c>
      <c r="I403" s="24">
        <f t="shared" si="31"/>
        <v>275</v>
      </c>
      <c r="J403" s="24">
        <f t="shared" si="31"/>
        <v>70607</v>
      </c>
      <c r="K403" s="24">
        <f t="shared" si="31"/>
        <v>9008</v>
      </c>
      <c r="L403" s="24">
        <f t="shared" si="31"/>
        <v>41658</v>
      </c>
      <c r="M403" s="24">
        <f t="shared" si="31"/>
        <v>3270</v>
      </c>
      <c r="N403" s="24">
        <f t="shared" si="31"/>
        <v>118</v>
      </c>
      <c r="O403" s="24">
        <f t="shared" si="31"/>
        <v>54054</v>
      </c>
      <c r="P403" s="12">
        <f t="shared" si="25"/>
        <v>14.679847607177759</v>
      </c>
      <c r="Q403" s="12">
        <f t="shared" si="26"/>
        <v>15.700501386006636</v>
      </c>
      <c r="R403" s="12">
        <f t="shared" si="27"/>
        <v>16.664816664816666</v>
      </c>
      <c r="S403" s="13">
        <f t="shared" si="28"/>
        <v>17.779181305017172</v>
      </c>
    </row>
    <row r="404" spans="1:19">
      <c r="A404" s="20">
        <v>2563</v>
      </c>
      <c r="B404" s="24" t="s">
        <v>1</v>
      </c>
      <c r="C404" s="24"/>
      <c r="D404" s="24"/>
      <c r="E404" s="24"/>
      <c r="F404" s="24">
        <f t="shared" si="31"/>
        <v>11776</v>
      </c>
      <c r="G404" s="24">
        <f t="shared" si="31"/>
        <v>70466</v>
      </c>
      <c r="H404" s="24">
        <f t="shared" si="31"/>
        <v>8857</v>
      </c>
      <c r="I404" s="24">
        <f t="shared" si="31"/>
        <v>1428</v>
      </c>
      <c r="J404" s="24">
        <f t="shared" si="31"/>
        <v>92527</v>
      </c>
      <c r="K404" s="24">
        <f t="shared" si="31"/>
        <v>10459</v>
      </c>
      <c r="L404" s="24">
        <f t="shared" si="31"/>
        <v>54019</v>
      </c>
      <c r="M404" s="24">
        <f t="shared" si="31"/>
        <v>6537</v>
      </c>
      <c r="N404" s="24">
        <f t="shared" si="31"/>
        <v>983</v>
      </c>
      <c r="O404" s="24">
        <f t="shared" si="31"/>
        <v>71998</v>
      </c>
      <c r="P404" s="12">
        <f t="shared" si="25"/>
        <v>12.72709587471765</v>
      </c>
      <c r="Q404" s="12">
        <f t="shared" si="26"/>
        <v>14.318717930011429</v>
      </c>
      <c r="R404" s="12">
        <f t="shared" si="27"/>
        <v>14.526792410900303</v>
      </c>
      <c r="S404" s="13">
        <f t="shared" si="28"/>
        <v>16.221036632649895</v>
      </c>
    </row>
    <row r="405" spans="1:19">
      <c r="A405" s="20">
        <v>2564</v>
      </c>
      <c r="B405" s="24" t="s">
        <v>1</v>
      </c>
      <c r="C405" s="24"/>
      <c r="D405" s="24"/>
      <c r="E405" s="24"/>
      <c r="F405" s="24">
        <f t="shared" si="31"/>
        <v>9853</v>
      </c>
      <c r="G405" s="24">
        <f t="shared" si="31"/>
        <v>61393</v>
      </c>
      <c r="H405" s="24">
        <f t="shared" si="31"/>
        <v>7913</v>
      </c>
      <c r="I405" s="24">
        <f t="shared" si="31"/>
        <v>352</v>
      </c>
      <c r="J405" s="24">
        <f t="shared" si="31"/>
        <v>79511</v>
      </c>
      <c r="K405" s="24">
        <f t="shared" si="31"/>
        <v>8847</v>
      </c>
      <c r="L405" s="24">
        <f t="shared" si="31"/>
        <v>48078</v>
      </c>
      <c r="M405" s="24">
        <f t="shared" si="31"/>
        <v>6043</v>
      </c>
      <c r="N405" s="24">
        <f t="shared" si="31"/>
        <v>194</v>
      </c>
      <c r="O405" s="24">
        <f t="shared" si="31"/>
        <v>63162</v>
      </c>
      <c r="P405" s="12">
        <f t="shared" si="25"/>
        <v>12.391996076014641</v>
      </c>
      <c r="Q405" s="12">
        <f t="shared" si="26"/>
        <v>13.82954832552003</v>
      </c>
      <c r="R405" s="12">
        <f t="shared" si="27"/>
        <v>14.006839555428897</v>
      </c>
      <c r="S405" s="13">
        <f t="shared" si="28"/>
        <v>15.541501976284586</v>
      </c>
    </row>
    <row r="406" spans="1:19">
      <c r="A406" s="20">
        <v>2565</v>
      </c>
      <c r="B406" s="24" t="s">
        <v>1</v>
      </c>
      <c r="C406" s="24"/>
      <c r="D406" s="24"/>
      <c r="E406" s="24"/>
      <c r="F406" s="24">
        <f t="shared" si="31"/>
        <v>11979</v>
      </c>
      <c r="G406" s="24">
        <f t="shared" si="31"/>
        <v>75652</v>
      </c>
      <c r="H406" s="24">
        <f t="shared" si="31"/>
        <v>10705</v>
      </c>
      <c r="I406" s="24">
        <f t="shared" si="31"/>
        <v>1003</v>
      </c>
      <c r="J406" s="24">
        <f t="shared" si="31"/>
        <v>99339</v>
      </c>
      <c r="K406" s="24">
        <f t="shared" si="31"/>
        <v>10480</v>
      </c>
      <c r="L406" s="24">
        <f t="shared" si="31"/>
        <v>57847</v>
      </c>
      <c r="M406" s="24">
        <f t="shared" si="31"/>
        <v>7851</v>
      </c>
      <c r="N406" s="24">
        <f t="shared" si="31"/>
        <v>571</v>
      </c>
      <c r="O406" s="24">
        <f t="shared" si="31"/>
        <v>76749</v>
      </c>
      <c r="P406" s="12">
        <f t="shared" si="25"/>
        <v>12.058708060278441</v>
      </c>
      <c r="Q406" s="12">
        <f t="shared" si="26"/>
        <v>13.669820040853123</v>
      </c>
      <c r="R406" s="12">
        <f t="shared" si="27"/>
        <v>13.654901041055908</v>
      </c>
      <c r="S406" s="13">
        <f t="shared" si="28"/>
        <v>15.338006937228329</v>
      </c>
    </row>
    <row r="407" spans="1:19">
      <c r="A407" s="20">
        <v>2561</v>
      </c>
      <c r="B407" s="24" t="s">
        <v>19</v>
      </c>
      <c r="C407" s="24"/>
      <c r="D407" s="24"/>
      <c r="E407" s="24"/>
      <c r="F407" s="24">
        <f t="shared" si="31"/>
        <v>14969</v>
      </c>
      <c r="G407" s="24">
        <f t="shared" si="31"/>
        <v>53120</v>
      </c>
      <c r="H407" s="24">
        <f t="shared" si="31"/>
        <v>8246</v>
      </c>
      <c r="I407" s="24">
        <f t="shared" si="31"/>
        <v>504</v>
      </c>
      <c r="J407" s="24">
        <f t="shared" si="31"/>
        <v>76839</v>
      </c>
      <c r="K407" s="24">
        <f t="shared" si="31"/>
        <v>12956</v>
      </c>
      <c r="L407" s="24">
        <f t="shared" si="31"/>
        <v>37987</v>
      </c>
      <c r="M407" s="24">
        <f t="shared" si="31"/>
        <v>5672</v>
      </c>
      <c r="N407" s="24">
        <f t="shared" si="31"/>
        <v>324</v>
      </c>
      <c r="O407" s="24">
        <f t="shared" si="31"/>
        <v>56939</v>
      </c>
      <c r="P407" s="12">
        <f t="shared" si="25"/>
        <v>19.48099272504848</v>
      </c>
      <c r="Q407" s="12">
        <f t="shared" si="26"/>
        <v>21.98446151360719</v>
      </c>
      <c r="R407" s="12">
        <f t="shared" si="27"/>
        <v>22.754175521171778</v>
      </c>
      <c r="S407" s="13">
        <f t="shared" si="28"/>
        <v>25.43234595528336</v>
      </c>
    </row>
    <row r="408" spans="1:19">
      <c r="A408" s="20">
        <v>2562</v>
      </c>
      <c r="B408" s="24" t="s">
        <v>19</v>
      </c>
      <c r="C408" s="24"/>
      <c r="D408" s="24"/>
      <c r="E408" s="24"/>
      <c r="F408" s="24">
        <f t="shared" si="31"/>
        <v>17328</v>
      </c>
      <c r="G408" s="24">
        <f t="shared" si="31"/>
        <v>55389</v>
      </c>
      <c r="H408" s="24">
        <f t="shared" si="31"/>
        <v>6364</v>
      </c>
      <c r="I408" s="24">
        <f t="shared" si="31"/>
        <v>1026</v>
      </c>
      <c r="J408" s="24">
        <f t="shared" si="31"/>
        <v>80107</v>
      </c>
      <c r="K408" s="24">
        <f t="shared" si="31"/>
        <v>14977</v>
      </c>
      <c r="L408" s="24">
        <f t="shared" si="31"/>
        <v>40657</v>
      </c>
      <c r="M408" s="24">
        <f t="shared" si="31"/>
        <v>4243</v>
      </c>
      <c r="N408" s="24">
        <f t="shared" si="31"/>
        <v>695</v>
      </c>
      <c r="O408" s="24">
        <f t="shared" si="31"/>
        <v>60572</v>
      </c>
      <c r="P408" s="12">
        <f t="shared" si="25"/>
        <v>21.631068445953538</v>
      </c>
      <c r="Q408" s="12">
        <f t="shared" si="26"/>
        <v>23.829365897933084</v>
      </c>
      <c r="R408" s="12">
        <f t="shared" si="27"/>
        <v>24.725945981641683</v>
      </c>
      <c r="S408" s="13">
        <f t="shared" si="28"/>
        <v>26.920588129561057</v>
      </c>
    </row>
    <row r="409" spans="1:19">
      <c r="A409" s="20">
        <v>2563</v>
      </c>
      <c r="B409" s="24" t="s">
        <v>19</v>
      </c>
      <c r="C409" s="24"/>
      <c r="D409" s="24"/>
      <c r="E409" s="24"/>
      <c r="F409" s="24">
        <f t="shared" si="31"/>
        <v>20272</v>
      </c>
      <c r="G409" s="24">
        <f t="shared" si="31"/>
        <v>62621</v>
      </c>
      <c r="H409" s="24">
        <f t="shared" si="31"/>
        <v>10462</v>
      </c>
      <c r="I409" s="24">
        <f t="shared" si="31"/>
        <v>719</v>
      </c>
      <c r="J409" s="24">
        <f t="shared" si="31"/>
        <v>94074</v>
      </c>
      <c r="K409" s="24">
        <f t="shared" si="31"/>
        <v>17680</v>
      </c>
      <c r="L409" s="24">
        <f t="shared" si="31"/>
        <v>46367</v>
      </c>
      <c r="M409" s="24">
        <f t="shared" si="31"/>
        <v>7095</v>
      </c>
      <c r="N409" s="24">
        <f t="shared" si="31"/>
        <v>433</v>
      </c>
      <c r="O409" s="24">
        <f t="shared" si="31"/>
        <v>71575</v>
      </c>
      <c r="P409" s="12">
        <f t="shared" si="25"/>
        <v>21.548993345664051</v>
      </c>
      <c r="Q409" s="12">
        <f t="shared" si="26"/>
        <v>24.455623514651418</v>
      </c>
      <c r="R409" s="12">
        <f t="shared" si="27"/>
        <v>24.701362207474677</v>
      </c>
      <c r="S409" s="13">
        <f t="shared" si="28"/>
        <v>27.604727778038001</v>
      </c>
    </row>
    <row r="410" spans="1:19">
      <c r="A410" s="20">
        <v>2564</v>
      </c>
      <c r="B410" s="24" t="s">
        <v>19</v>
      </c>
      <c r="C410" s="24"/>
      <c r="D410" s="24"/>
      <c r="E410" s="24"/>
      <c r="F410" s="24">
        <f t="shared" si="31"/>
        <v>24374</v>
      </c>
      <c r="G410" s="24">
        <f t="shared" si="31"/>
        <v>71506</v>
      </c>
      <c r="H410" s="24">
        <f t="shared" si="31"/>
        <v>13190</v>
      </c>
      <c r="I410" s="24">
        <f t="shared" si="31"/>
        <v>1046</v>
      </c>
      <c r="J410" s="24">
        <f t="shared" si="31"/>
        <v>110116</v>
      </c>
      <c r="K410" s="24">
        <f t="shared" si="31"/>
        <v>21600</v>
      </c>
      <c r="L410" s="24">
        <f t="shared" si="31"/>
        <v>54312</v>
      </c>
      <c r="M410" s="24">
        <f t="shared" si="31"/>
        <v>10051</v>
      </c>
      <c r="N410" s="24">
        <f t="shared" si="31"/>
        <v>558</v>
      </c>
      <c r="O410" s="24">
        <f t="shared" si="31"/>
        <v>86521</v>
      </c>
      <c r="P410" s="12">
        <f t="shared" si="25"/>
        <v>22.134839623669585</v>
      </c>
      <c r="Q410" s="12">
        <f t="shared" si="26"/>
        <v>25.421360033375052</v>
      </c>
      <c r="R410" s="12">
        <f t="shared" si="27"/>
        <v>24.965037389766646</v>
      </c>
      <c r="S410" s="13">
        <f t="shared" si="28"/>
        <v>28.453999367688905</v>
      </c>
    </row>
    <row r="411" spans="1:19">
      <c r="A411" s="20">
        <v>2565</v>
      </c>
      <c r="B411" s="24" t="s">
        <v>19</v>
      </c>
      <c r="C411" s="24"/>
      <c r="D411" s="24"/>
      <c r="E411" s="24"/>
      <c r="F411" s="24">
        <f t="shared" si="31"/>
        <v>25084</v>
      </c>
      <c r="G411" s="24">
        <f t="shared" si="31"/>
        <v>81624</v>
      </c>
      <c r="H411" s="24">
        <f t="shared" si="31"/>
        <v>16103</v>
      </c>
      <c r="I411" s="24">
        <f t="shared" si="31"/>
        <v>2629</v>
      </c>
      <c r="J411" s="24">
        <f t="shared" si="31"/>
        <v>125440</v>
      </c>
      <c r="K411" s="24">
        <f t="shared" si="31"/>
        <v>21631</v>
      </c>
      <c r="L411" s="24">
        <f t="shared" si="31"/>
        <v>61568</v>
      </c>
      <c r="M411" s="24">
        <f t="shared" si="31"/>
        <v>11879</v>
      </c>
      <c r="N411" s="24">
        <f t="shared" si="31"/>
        <v>1504</v>
      </c>
      <c r="O411" s="24">
        <f t="shared" si="31"/>
        <v>96582</v>
      </c>
      <c r="P411" s="12">
        <f t="shared" si="25"/>
        <v>19.996811224489797</v>
      </c>
      <c r="Q411" s="12">
        <f t="shared" si="26"/>
        <v>23.507140982869139</v>
      </c>
      <c r="R411" s="12">
        <f t="shared" si="27"/>
        <v>22.396512807769565</v>
      </c>
      <c r="S411" s="13">
        <f t="shared" si="28"/>
        <v>25.999110566232769</v>
      </c>
    </row>
    <row r="412" spans="1:19">
      <c r="A412" s="20">
        <v>2561</v>
      </c>
      <c r="B412" s="24" t="s">
        <v>40</v>
      </c>
      <c r="C412" s="24"/>
      <c r="D412" s="24"/>
      <c r="E412" s="24"/>
      <c r="F412" s="24">
        <f t="shared" si="31"/>
        <v>18117</v>
      </c>
      <c r="G412" s="24">
        <f t="shared" si="31"/>
        <v>52431</v>
      </c>
      <c r="H412" s="24">
        <f t="shared" si="31"/>
        <v>4144</v>
      </c>
      <c r="I412" s="24">
        <f t="shared" si="31"/>
        <v>498</v>
      </c>
      <c r="J412" s="24">
        <f t="shared" si="31"/>
        <v>75190</v>
      </c>
      <c r="K412" s="24">
        <f t="shared" si="31"/>
        <v>15906</v>
      </c>
      <c r="L412" s="24">
        <f t="shared" si="31"/>
        <v>39787</v>
      </c>
      <c r="M412" s="24">
        <f t="shared" si="31"/>
        <v>3179</v>
      </c>
      <c r="N412" s="24">
        <f t="shared" si="31"/>
        <v>199</v>
      </c>
      <c r="O412" s="24">
        <f t="shared" si="31"/>
        <v>59071</v>
      </c>
      <c r="P412" s="12">
        <f t="shared" si="25"/>
        <v>24.094959436095227</v>
      </c>
      <c r="Q412" s="12">
        <f t="shared" si="26"/>
        <v>25.680387821058005</v>
      </c>
      <c r="R412" s="12">
        <f t="shared" si="27"/>
        <v>26.926918454063753</v>
      </c>
      <c r="S412" s="13">
        <f t="shared" si="28"/>
        <v>28.56014220817697</v>
      </c>
    </row>
    <row r="413" spans="1:19">
      <c r="A413" s="20">
        <v>2562</v>
      </c>
      <c r="B413" s="24" t="s">
        <v>40</v>
      </c>
      <c r="C413" s="24"/>
      <c r="D413" s="24"/>
      <c r="E413" s="24"/>
      <c r="F413" s="24">
        <f t="shared" si="31"/>
        <v>22786</v>
      </c>
      <c r="G413" s="24">
        <f t="shared" si="31"/>
        <v>62879</v>
      </c>
      <c r="H413" s="24">
        <f t="shared" si="31"/>
        <v>9684</v>
      </c>
      <c r="I413" s="24">
        <f t="shared" si="31"/>
        <v>989</v>
      </c>
      <c r="J413" s="24">
        <f t="shared" si="31"/>
        <v>96338</v>
      </c>
      <c r="K413" s="24">
        <f t="shared" si="31"/>
        <v>19926</v>
      </c>
      <c r="L413" s="24">
        <f t="shared" si="31"/>
        <v>47189</v>
      </c>
      <c r="M413" s="24">
        <f t="shared" si="31"/>
        <v>6480</v>
      </c>
      <c r="N413" s="24">
        <f t="shared" si="31"/>
        <v>642</v>
      </c>
      <c r="O413" s="24">
        <f t="shared" si="31"/>
        <v>74237</v>
      </c>
      <c r="P413" s="12">
        <f t="shared" si="25"/>
        <v>23.652141418754802</v>
      </c>
      <c r="Q413" s="12">
        <f t="shared" si="26"/>
        <v>26.598961069281501</v>
      </c>
      <c r="R413" s="12">
        <f t="shared" si="27"/>
        <v>26.841063081751688</v>
      </c>
      <c r="S413" s="13">
        <f t="shared" si="28"/>
        <v>29.689339193920883</v>
      </c>
    </row>
    <row r="414" spans="1:19">
      <c r="A414" s="20">
        <v>2563</v>
      </c>
      <c r="B414" s="24" t="s">
        <v>40</v>
      </c>
      <c r="C414" s="24"/>
      <c r="D414" s="24"/>
      <c r="E414" s="24"/>
      <c r="F414" s="24">
        <f t="shared" ref="F414:O422" si="32">SUMIFS(F$3:F$387,$A$3:$A$387,$A414,$B$3:$B$387,$B414)</f>
        <v>23542</v>
      </c>
      <c r="G414" s="24">
        <f t="shared" si="32"/>
        <v>63258</v>
      </c>
      <c r="H414" s="24">
        <f t="shared" si="32"/>
        <v>12175</v>
      </c>
      <c r="I414" s="24">
        <f t="shared" si="32"/>
        <v>1021</v>
      </c>
      <c r="J414" s="24">
        <f t="shared" si="32"/>
        <v>99996</v>
      </c>
      <c r="K414" s="24">
        <f t="shared" si="32"/>
        <v>20653</v>
      </c>
      <c r="L414" s="24">
        <f t="shared" si="32"/>
        <v>48225</v>
      </c>
      <c r="M414" s="24">
        <f t="shared" si="32"/>
        <v>8963</v>
      </c>
      <c r="N414" s="24">
        <f t="shared" si="32"/>
        <v>614</v>
      </c>
      <c r="O414" s="24">
        <f t="shared" si="32"/>
        <v>78455</v>
      </c>
      <c r="P414" s="12">
        <f t="shared" si="25"/>
        <v>23.542941717668704</v>
      </c>
      <c r="Q414" s="12">
        <f t="shared" si="26"/>
        <v>27.122119815668206</v>
      </c>
      <c r="R414" s="12">
        <f t="shared" si="27"/>
        <v>26.324644700783889</v>
      </c>
      <c r="S414" s="13">
        <f t="shared" si="28"/>
        <v>29.984900839164901</v>
      </c>
    </row>
    <row r="415" spans="1:19">
      <c r="A415" s="20">
        <v>2564</v>
      </c>
      <c r="B415" s="24" t="s">
        <v>40</v>
      </c>
      <c r="C415" s="24"/>
      <c r="D415" s="24"/>
      <c r="E415" s="24"/>
      <c r="F415" s="24">
        <f t="shared" si="32"/>
        <v>20499</v>
      </c>
      <c r="G415" s="24">
        <f t="shared" si="32"/>
        <v>55031</v>
      </c>
      <c r="H415" s="24">
        <f t="shared" si="32"/>
        <v>12029</v>
      </c>
      <c r="I415" s="24">
        <f t="shared" si="32"/>
        <v>1641</v>
      </c>
      <c r="J415" s="24">
        <f t="shared" si="32"/>
        <v>89200</v>
      </c>
      <c r="K415" s="24">
        <f t="shared" si="32"/>
        <v>18113</v>
      </c>
      <c r="L415" s="24">
        <f t="shared" si="32"/>
        <v>42629</v>
      </c>
      <c r="M415" s="24">
        <f t="shared" si="32"/>
        <v>9459</v>
      </c>
      <c r="N415" s="24">
        <f t="shared" si="32"/>
        <v>1005</v>
      </c>
      <c r="O415" s="24">
        <f t="shared" si="32"/>
        <v>71206</v>
      </c>
      <c r="P415" s="12">
        <f t="shared" si="25"/>
        <v>22.980941704035875</v>
      </c>
      <c r="Q415" s="12">
        <f t="shared" si="26"/>
        <v>27.140209188401958</v>
      </c>
      <c r="R415" s="12">
        <f t="shared" si="27"/>
        <v>25.437463135129061</v>
      </c>
      <c r="S415" s="13">
        <f t="shared" si="28"/>
        <v>29.819564716341247</v>
      </c>
    </row>
    <row r="416" spans="1:19">
      <c r="A416" s="20">
        <v>2565</v>
      </c>
      <c r="B416" s="24" t="s">
        <v>40</v>
      </c>
      <c r="C416" s="24"/>
      <c r="D416" s="24"/>
      <c r="E416" s="24"/>
      <c r="F416" s="24">
        <f t="shared" si="32"/>
        <v>20687</v>
      </c>
      <c r="G416" s="24">
        <f t="shared" si="32"/>
        <v>61051</v>
      </c>
      <c r="H416" s="24">
        <f t="shared" si="32"/>
        <v>12038</v>
      </c>
      <c r="I416" s="24">
        <f t="shared" si="32"/>
        <v>2120</v>
      </c>
      <c r="J416" s="24">
        <f t="shared" si="32"/>
        <v>95896</v>
      </c>
      <c r="K416" s="24">
        <f t="shared" si="32"/>
        <v>18092</v>
      </c>
      <c r="L416" s="24">
        <f t="shared" si="32"/>
        <v>46737</v>
      </c>
      <c r="M416" s="24">
        <f t="shared" si="32"/>
        <v>9144</v>
      </c>
      <c r="N416" s="24">
        <f t="shared" si="32"/>
        <v>1242</v>
      </c>
      <c r="O416" s="24">
        <f t="shared" si="32"/>
        <v>75215</v>
      </c>
      <c r="P416" s="12">
        <f t="shared" si="25"/>
        <v>21.572328355718696</v>
      </c>
      <c r="Q416" s="12">
        <f t="shared" si="26"/>
        <v>25.308913846680859</v>
      </c>
      <c r="R416" s="12">
        <f t="shared" si="27"/>
        <v>24.053712690287842</v>
      </c>
      <c r="S416" s="13">
        <f t="shared" si="28"/>
        <v>27.907263724567709</v>
      </c>
    </row>
    <row r="417" spans="1:19">
      <c r="A417" s="20">
        <v>2561</v>
      </c>
      <c r="B417" s="24" t="s">
        <v>66</v>
      </c>
      <c r="C417" s="24"/>
      <c r="D417" s="24"/>
      <c r="E417" s="24"/>
      <c r="F417" s="24">
        <f t="shared" si="32"/>
        <v>3632</v>
      </c>
      <c r="G417" s="24">
        <f t="shared" si="32"/>
        <v>37348</v>
      </c>
      <c r="H417" s="24">
        <f t="shared" si="32"/>
        <v>1540</v>
      </c>
      <c r="I417" s="24">
        <f t="shared" si="32"/>
        <v>166</v>
      </c>
      <c r="J417" s="24">
        <f t="shared" si="32"/>
        <v>42686</v>
      </c>
      <c r="K417" s="24">
        <f t="shared" si="32"/>
        <v>3164</v>
      </c>
      <c r="L417" s="24">
        <f t="shared" si="32"/>
        <v>27088</v>
      </c>
      <c r="M417" s="24">
        <f t="shared" si="32"/>
        <v>1211</v>
      </c>
      <c r="N417" s="24">
        <f t="shared" si="32"/>
        <v>11</v>
      </c>
      <c r="O417" s="24">
        <f t="shared" si="32"/>
        <v>31474</v>
      </c>
      <c r="P417" s="12">
        <f t="shared" si="25"/>
        <v>8.5086445204516714</v>
      </c>
      <c r="Q417" s="12">
        <f t="shared" si="26"/>
        <v>8.862859931673988</v>
      </c>
      <c r="R417" s="12">
        <f t="shared" si="27"/>
        <v>10.052741945732986</v>
      </c>
      <c r="S417" s="13">
        <f t="shared" si="28"/>
        <v>10.458812640486579</v>
      </c>
    </row>
    <row r="418" spans="1:19">
      <c r="A418" s="20">
        <v>2562</v>
      </c>
      <c r="B418" s="24" t="s">
        <v>66</v>
      </c>
      <c r="C418" s="24"/>
      <c r="D418" s="24"/>
      <c r="E418" s="24"/>
      <c r="F418" s="24">
        <f t="shared" si="32"/>
        <v>4303</v>
      </c>
      <c r="G418" s="24">
        <f t="shared" si="32"/>
        <v>45967</v>
      </c>
      <c r="H418" s="24">
        <f t="shared" si="32"/>
        <v>1627</v>
      </c>
      <c r="I418" s="24">
        <f t="shared" si="32"/>
        <v>202</v>
      </c>
      <c r="J418" s="24">
        <f t="shared" si="32"/>
        <v>52099</v>
      </c>
      <c r="K418" s="24">
        <f t="shared" si="32"/>
        <v>3760</v>
      </c>
      <c r="L418" s="24">
        <f t="shared" si="32"/>
        <v>34032</v>
      </c>
      <c r="M418" s="24">
        <f t="shared" si="32"/>
        <v>1315</v>
      </c>
      <c r="N418" s="24">
        <f t="shared" si="32"/>
        <v>25</v>
      </c>
      <c r="O418" s="24">
        <f t="shared" si="32"/>
        <v>39132</v>
      </c>
      <c r="P418" s="12">
        <f t="shared" si="25"/>
        <v>8.2592756098965445</v>
      </c>
      <c r="Q418" s="12">
        <f t="shared" si="26"/>
        <v>8.5597772031032431</v>
      </c>
      <c r="R418" s="12">
        <f t="shared" si="27"/>
        <v>9.6085045487069412</v>
      </c>
      <c r="S418" s="13">
        <f t="shared" si="28"/>
        <v>9.9491955969517356</v>
      </c>
    </row>
    <row r="419" spans="1:19">
      <c r="A419" s="20">
        <v>2563</v>
      </c>
      <c r="B419" s="24" t="s">
        <v>66</v>
      </c>
      <c r="C419" s="24"/>
      <c r="D419" s="24"/>
      <c r="E419" s="24"/>
      <c r="F419" s="24">
        <f t="shared" si="32"/>
        <v>3102</v>
      </c>
      <c r="G419" s="24">
        <f t="shared" si="32"/>
        <v>38217</v>
      </c>
      <c r="H419" s="24">
        <f t="shared" si="32"/>
        <v>1372</v>
      </c>
      <c r="I419" s="24">
        <f t="shared" si="32"/>
        <v>184</v>
      </c>
      <c r="J419" s="24">
        <f t="shared" si="32"/>
        <v>42875</v>
      </c>
      <c r="K419" s="24">
        <f t="shared" si="32"/>
        <v>2737</v>
      </c>
      <c r="L419" s="24">
        <f t="shared" si="32"/>
        <v>28598</v>
      </c>
      <c r="M419" s="24">
        <f t="shared" si="32"/>
        <v>1089</v>
      </c>
      <c r="N419" s="24">
        <f t="shared" si="32"/>
        <v>54</v>
      </c>
      <c r="O419" s="24">
        <f t="shared" si="32"/>
        <v>32478</v>
      </c>
      <c r="P419" s="12">
        <f t="shared" si="25"/>
        <v>7.2349854227405253</v>
      </c>
      <c r="Q419" s="12">
        <f t="shared" si="26"/>
        <v>7.5074420968561677</v>
      </c>
      <c r="R419" s="12">
        <f t="shared" si="27"/>
        <v>8.427243056838476</v>
      </c>
      <c r="S419" s="13">
        <f t="shared" si="28"/>
        <v>8.7346417743737046</v>
      </c>
    </row>
    <row r="420" spans="1:19">
      <c r="A420" s="20">
        <v>2564</v>
      </c>
      <c r="B420" s="24" t="s">
        <v>66</v>
      </c>
      <c r="C420" s="24"/>
      <c r="D420" s="24"/>
      <c r="E420" s="24"/>
      <c r="F420" s="24">
        <f t="shared" si="32"/>
        <v>2543</v>
      </c>
      <c r="G420" s="24">
        <f t="shared" si="32"/>
        <v>36353</v>
      </c>
      <c r="H420" s="24">
        <f t="shared" si="32"/>
        <v>1715</v>
      </c>
      <c r="I420" s="24">
        <f t="shared" si="32"/>
        <v>203</v>
      </c>
      <c r="J420" s="24">
        <f t="shared" si="32"/>
        <v>40814</v>
      </c>
      <c r="K420" s="24">
        <f t="shared" si="32"/>
        <v>2294</v>
      </c>
      <c r="L420" s="24">
        <f t="shared" si="32"/>
        <v>27928</v>
      </c>
      <c r="M420" s="24">
        <f t="shared" si="32"/>
        <v>1300</v>
      </c>
      <c r="N420" s="24">
        <f t="shared" si="32"/>
        <v>81</v>
      </c>
      <c r="O420" s="24">
        <f t="shared" si="32"/>
        <v>31603</v>
      </c>
      <c r="P420" s="12">
        <f t="shared" si="25"/>
        <v>6.2307051501935611</v>
      </c>
      <c r="Q420" s="12">
        <f t="shared" si="26"/>
        <v>6.5379473467708769</v>
      </c>
      <c r="R420" s="12">
        <f t="shared" si="27"/>
        <v>7.2588045438724169</v>
      </c>
      <c r="S420" s="13">
        <f t="shared" si="28"/>
        <v>7.5904969889484475</v>
      </c>
    </row>
    <row r="421" spans="1:19">
      <c r="A421" s="20">
        <v>2565</v>
      </c>
      <c r="B421" s="24" t="s">
        <v>66</v>
      </c>
      <c r="C421" s="24"/>
      <c r="D421" s="24"/>
      <c r="E421" s="24"/>
      <c r="F421" s="24">
        <f t="shared" si="32"/>
        <v>3598</v>
      </c>
      <c r="G421" s="24">
        <f t="shared" si="32"/>
        <v>43911</v>
      </c>
      <c r="H421" s="24">
        <f t="shared" si="32"/>
        <v>2820</v>
      </c>
      <c r="I421" s="24">
        <f t="shared" si="32"/>
        <v>455</v>
      </c>
      <c r="J421" s="24">
        <f t="shared" si="32"/>
        <v>50784</v>
      </c>
      <c r="K421" s="24">
        <f t="shared" si="32"/>
        <v>3117</v>
      </c>
      <c r="L421" s="24">
        <f t="shared" si="32"/>
        <v>33223</v>
      </c>
      <c r="M421" s="24">
        <f t="shared" si="32"/>
        <v>2081</v>
      </c>
      <c r="N421" s="24">
        <f t="shared" si="32"/>
        <v>236</v>
      </c>
      <c r="O421" s="24">
        <f t="shared" si="32"/>
        <v>38657</v>
      </c>
      <c r="P421" s="12">
        <f t="shared" ref="P421:P481" si="33">F421/J421*100</f>
        <v>7.084908632640202</v>
      </c>
      <c r="Q421" s="12">
        <f t="shared" ref="Q421:Q481" si="34">F421/(F421+G421)*100</f>
        <v>7.5733019006925</v>
      </c>
      <c r="R421" s="12">
        <f t="shared" ref="R421:R481" si="35">K421/O421*100</f>
        <v>8.0632227022272804</v>
      </c>
      <c r="S421" s="13">
        <f t="shared" ref="S421:S481" si="36">K421/(K421+L421)*100</f>
        <v>8.5773252614199222</v>
      </c>
    </row>
    <row r="422" spans="1:19">
      <c r="A422" s="20">
        <v>2561</v>
      </c>
      <c r="B422" s="24"/>
      <c r="C422" s="24">
        <v>1</v>
      </c>
      <c r="D422" s="24"/>
      <c r="E422" s="24"/>
      <c r="F422" s="24">
        <f>SUMIFS(F$3:F$387,$A$3:$A$387,$A422,$C$3:$C$387,$C422)</f>
        <v>14006</v>
      </c>
      <c r="G422" s="24">
        <f t="shared" ref="G422:O422" si="37">SUMIFS(G$3:G$387,$A$3:$A$387,$A422,$C$3:$C$387,$C422)</f>
        <v>36636</v>
      </c>
      <c r="H422" s="24">
        <f t="shared" si="37"/>
        <v>3166</v>
      </c>
      <c r="I422" s="24">
        <f t="shared" si="37"/>
        <v>302</v>
      </c>
      <c r="J422" s="24">
        <f t="shared" si="37"/>
        <v>54110</v>
      </c>
      <c r="K422" s="24">
        <f t="shared" si="37"/>
        <v>12278</v>
      </c>
      <c r="L422" s="24">
        <f t="shared" si="37"/>
        <v>27583</v>
      </c>
      <c r="M422" s="24">
        <f t="shared" si="37"/>
        <v>2469</v>
      </c>
      <c r="N422" s="24">
        <f t="shared" si="37"/>
        <v>103</v>
      </c>
      <c r="O422" s="24">
        <f t="shared" si="37"/>
        <v>42433</v>
      </c>
      <c r="P422" s="12">
        <f t="shared" si="33"/>
        <v>25.884309739419702</v>
      </c>
      <c r="Q422" s="12">
        <f t="shared" si="34"/>
        <v>27.656885589036769</v>
      </c>
      <c r="R422" s="12">
        <f t="shared" si="35"/>
        <v>28.935026983715506</v>
      </c>
      <c r="S422" s="13">
        <f t="shared" si="36"/>
        <v>30.802037078848997</v>
      </c>
    </row>
    <row r="423" spans="1:19">
      <c r="A423" s="20">
        <v>2562</v>
      </c>
      <c r="B423" s="24"/>
      <c r="C423" s="24">
        <v>1</v>
      </c>
      <c r="D423" s="24"/>
      <c r="E423" s="24"/>
      <c r="F423" s="24">
        <f t="shared" ref="F423:O481" si="38">SUMIFS(F$3:F$387,$A$3:$A$387,$A423,$C$3:$C$387,$C423)</f>
        <v>17385</v>
      </c>
      <c r="G423" s="24">
        <f t="shared" si="38"/>
        <v>43632</v>
      </c>
      <c r="H423" s="24">
        <f t="shared" si="38"/>
        <v>5888</v>
      </c>
      <c r="I423" s="24">
        <f t="shared" si="38"/>
        <v>871</v>
      </c>
      <c r="J423" s="24">
        <f t="shared" si="38"/>
        <v>67776</v>
      </c>
      <c r="K423" s="24">
        <f t="shared" si="38"/>
        <v>15226</v>
      </c>
      <c r="L423" s="24">
        <f t="shared" si="38"/>
        <v>32861</v>
      </c>
      <c r="M423" s="24">
        <f t="shared" si="38"/>
        <v>4274</v>
      </c>
      <c r="N423" s="24">
        <f t="shared" si="38"/>
        <v>593</v>
      </c>
      <c r="O423" s="24">
        <f t="shared" si="38"/>
        <v>52954</v>
      </c>
      <c r="P423" s="12">
        <f t="shared" si="33"/>
        <v>25.650672804532576</v>
      </c>
      <c r="Q423" s="12">
        <f t="shared" si="34"/>
        <v>28.49205958995034</v>
      </c>
      <c r="R423" s="12">
        <f t="shared" si="35"/>
        <v>28.753257544283716</v>
      </c>
      <c r="S423" s="13">
        <f t="shared" si="36"/>
        <v>31.66344334227546</v>
      </c>
    </row>
    <row r="424" spans="1:19">
      <c r="A424" s="20">
        <v>2563</v>
      </c>
      <c r="B424" s="24"/>
      <c r="C424" s="24">
        <v>1</v>
      </c>
      <c r="D424" s="24"/>
      <c r="E424" s="24"/>
      <c r="F424" s="24">
        <f t="shared" si="38"/>
        <v>17314</v>
      </c>
      <c r="G424" s="24">
        <f t="shared" si="38"/>
        <v>41757</v>
      </c>
      <c r="H424" s="24">
        <f t="shared" si="38"/>
        <v>6941</v>
      </c>
      <c r="I424" s="24">
        <f t="shared" si="38"/>
        <v>847</v>
      </c>
      <c r="J424" s="24">
        <f t="shared" si="38"/>
        <v>66859</v>
      </c>
      <c r="K424" s="24">
        <f t="shared" si="38"/>
        <v>15223</v>
      </c>
      <c r="L424" s="24">
        <f t="shared" si="38"/>
        <v>32078</v>
      </c>
      <c r="M424" s="24">
        <f t="shared" si="38"/>
        <v>5529</v>
      </c>
      <c r="N424" s="24">
        <f t="shared" si="38"/>
        <v>543</v>
      </c>
      <c r="O424" s="24">
        <f t="shared" si="38"/>
        <v>53373</v>
      </c>
      <c r="P424" s="12">
        <f t="shared" si="33"/>
        <v>25.896289205641725</v>
      </c>
      <c r="Q424" s="12">
        <f t="shared" si="34"/>
        <v>29.310490765350174</v>
      </c>
      <c r="R424" s="12">
        <f t="shared" si="35"/>
        <v>28.521911828077869</v>
      </c>
      <c r="S424" s="13">
        <f t="shared" si="36"/>
        <v>32.183251939705293</v>
      </c>
    </row>
    <row r="425" spans="1:19">
      <c r="A425" s="20">
        <v>2564</v>
      </c>
      <c r="B425" s="24"/>
      <c r="C425" s="24">
        <v>1</v>
      </c>
      <c r="D425" s="24"/>
      <c r="E425" s="24"/>
      <c r="F425" s="24">
        <f t="shared" si="38"/>
        <v>14411</v>
      </c>
      <c r="G425" s="24">
        <f t="shared" si="38"/>
        <v>33571</v>
      </c>
      <c r="H425" s="24">
        <f t="shared" si="38"/>
        <v>5042</v>
      </c>
      <c r="I425" s="24">
        <f t="shared" si="38"/>
        <v>721</v>
      </c>
      <c r="J425" s="24">
        <f t="shared" si="38"/>
        <v>53745</v>
      </c>
      <c r="K425" s="24">
        <f t="shared" si="38"/>
        <v>12714</v>
      </c>
      <c r="L425" s="24">
        <f t="shared" si="38"/>
        <v>26223</v>
      </c>
      <c r="M425" s="24">
        <f t="shared" si="38"/>
        <v>4106</v>
      </c>
      <c r="N425" s="24">
        <f t="shared" si="38"/>
        <v>464</v>
      </c>
      <c r="O425" s="24">
        <f t="shared" si="38"/>
        <v>43507</v>
      </c>
      <c r="P425" s="12">
        <f t="shared" si="33"/>
        <v>26.813657084379944</v>
      </c>
      <c r="Q425" s="12">
        <f t="shared" si="34"/>
        <v>30.034179483973155</v>
      </c>
      <c r="R425" s="12">
        <f t="shared" si="35"/>
        <v>29.222883673891559</v>
      </c>
      <c r="S425" s="13">
        <f t="shared" si="36"/>
        <v>32.652746744741506</v>
      </c>
    </row>
    <row r="426" spans="1:19">
      <c r="A426" s="20">
        <v>2565</v>
      </c>
      <c r="B426" s="24"/>
      <c r="C426" s="24">
        <v>1</v>
      </c>
      <c r="D426" s="24"/>
      <c r="E426" s="24"/>
      <c r="F426" s="24">
        <f t="shared" si="38"/>
        <v>14013</v>
      </c>
      <c r="G426" s="24">
        <f t="shared" si="38"/>
        <v>36705</v>
      </c>
      <c r="H426" s="24">
        <f t="shared" si="38"/>
        <v>5664</v>
      </c>
      <c r="I426" s="24">
        <f t="shared" si="38"/>
        <v>672</v>
      </c>
      <c r="J426" s="24">
        <f t="shared" si="38"/>
        <v>57054</v>
      </c>
      <c r="K426" s="24">
        <f t="shared" si="38"/>
        <v>12287</v>
      </c>
      <c r="L426" s="24">
        <f t="shared" si="38"/>
        <v>28294</v>
      </c>
      <c r="M426" s="24">
        <f t="shared" si="38"/>
        <v>4361</v>
      </c>
      <c r="N426" s="24">
        <f t="shared" si="38"/>
        <v>422</v>
      </c>
      <c r="O426" s="24">
        <f t="shared" si="38"/>
        <v>45364</v>
      </c>
      <c r="P426" s="12">
        <f t="shared" si="33"/>
        <v>24.560942265222423</v>
      </c>
      <c r="Q426" s="12">
        <f t="shared" si="34"/>
        <v>27.629244055364961</v>
      </c>
      <c r="R426" s="12">
        <f t="shared" si="35"/>
        <v>27.085354025218233</v>
      </c>
      <c r="S426" s="13">
        <f t="shared" si="36"/>
        <v>30.277716172593085</v>
      </c>
    </row>
    <row r="427" spans="1:19">
      <c r="A427" s="20">
        <v>2561</v>
      </c>
      <c r="B427" s="24"/>
      <c r="C427" s="24">
        <v>2</v>
      </c>
      <c r="D427" s="24"/>
      <c r="E427" s="24"/>
      <c r="F427" s="24">
        <f t="shared" si="38"/>
        <v>2898</v>
      </c>
      <c r="G427" s="24">
        <f t="shared" si="38"/>
        <v>11293</v>
      </c>
      <c r="H427" s="24">
        <f t="shared" si="38"/>
        <v>781</v>
      </c>
      <c r="I427" s="24">
        <f t="shared" si="38"/>
        <v>175</v>
      </c>
      <c r="J427" s="24">
        <f t="shared" si="38"/>
        <v>15147</v>
      </c>
      <c r="K427" s="24">
        <f t="shared" si="38"/>
        <v>2566</v>
      </c>
      <c r="L427" s="24">
        <f t="shared" si="38"/>
        <v>8846</v>
      </c>
      <c r="M427" s="24">
        <f t="shared" si="38"/>
        <v>546</v>
      </c>
      <c r="N427" s="24">
        <f t="shared" si="38"/>
        <v>94</v>
      </c>
      <c r="O427" s="24">
        <f t="shared" si="38"/>
        <v>12052</v>
      </c>
      <c r="P427" s="12">
        <f t="shared" si="33"/>
        <v>19.132501485442663</v>
      </c>
      <c r="Q427" s="12">
        <f t="shared" si="34"/>
        <v>20.421393841166939</v>
      </c>
      <c r="R427" s="12">
        <f t="shared" si="35"/>
        <v>21.291072021241288</v>
      </c>
      <c r="S427" s="13">
        <f t="shared" si="36"/>
        <v>22.485103399929898</v>
      </c>
    </row>
    <row r="428" spans="1:19">
      <c r="A428" s="20">
        <v>2562</v>
      </c>
      <c r="B428" s="24"/>
      <c r="C428" s="24">
        <v>2</v>
      </c>
      <c r="D428" s="24"/>
      <c r="E428" s="24"/>
      <c r="F428" s="24">
        <f t="shared" si="38"/>
        <v>4158</v>
      </c>
      <c r="G428" s="24">
        <f t="shared" si="38"/>
        <v>14954</v>
      </c>
      <c r="H428" s="24">
        <f t="shared" si="38"/>
        <v>3579</v>
      </c>
      <c r="I428" s="24">
        <f t="shared" si="38"/>
        <v>101</v>
      </c>
      <c r="J428" s="24">
        <f t="shared" si="38"/>
        <v>22792</v>
      </c>
      <c r="K428" s="24">
        <f t="shared" si="38"/>
        <v>3627</v>
      </c>
      <c r="L428" s="24">
        <f t="shared" si="38"/>
        <v>11083</v>
      </c>
      <c r="M428" s="24">
        <f t="shared" si="38"/>
        <v>2025</v>
      </c>
      <c r="N428" s="24">
        <f t="shared" si="38"/>
        <v>44</v>
      </c>
      <c r="O428" s="24">
        <f t="shared" si="38"/>
        <v>16779</v>
      </c>
      <c r="P428" s="12">
        <f t="shared" si="33"/>
        <v>18.243243243243242</v>
      </c>
      <c r="Q428" s="12">
        <f t="shared" si="34"/>
        <v>21.755964838844704</v>
      </c>
      <c r="R428" s="12">
        <f t="shared" si="35"/>
        <v>21.616306096906847</v>
      </c>
      <c r="S428" s="13">
        <f t="shared" si="36"/>
        <v>24.656696125084977</v>
      </c>
    </row>
    <row r="429" spans="1:19">
      <c r="A429" s="20">
        <v>2563</v>
      </c>
      <c r="B429" s="24"/>
      <c r="C429" s="24">
        <v>2</v>
      </c>
      <c r="D429" s="24"/>
      <c r="E429" s="24"/>
      <c r="F429" s="24">
        <f t="shared" si="38"/>
        <v>4991</v>
      </c>
      <c r="G429" s="24">
        <f t="shared" si="38"/>
        <v>17219</v>
      </c>
      <c r="H429" s="24">
        <f t="shared" si="38"/>
        <v>4953</v>
      </c>
      <c r="I429" s="24">
        <f t="shared" si="38"/>
        <v>163</v>
      </c>
      <c r="J429" s="24">
        <f t="shared" si="38"/>
        <v>27326</v>
      </c>
      <c r="K429" s="24">
        <f t="shared" si="38"/>
        <v>4410</v>
      </c>
      <c r="L429" s="24">
        <f t="shared" si="38"/>
        <v>13091</v>
      </c>
      <c r="M429" s="24">
        <f t="shared" si="38"/>
        <v>3243</v>
      </c>
      <c r="N429" s="24">
        <f t="shared" si="38"/>
        <v>66</v>
      </c>
      <c r="O429" s="24">
        <f t="shared" si="38"/>
        <v>20810</v>
      </c>
      <c r="P429" s="12">
        <f t="shared" si="33"/>
        <v>18.264656371221548</v>
      </c>
      <c r="Q429" s="12">
        <f t="shared" si="34"/>
        <v>22.471859522737507</v>
      </c>
      <c r="R429" s="12">
        <f t="shared" si="35"/>
        <v>21.191734742912061</v>
      </c>
      <c r="S429" s="13">
        <f t="shared" si="36"/>
        <v>25.198560082281013</v>
      </c>
    </row>
    <row r="430" spans="1:19">
      <c r="A430" s="20">
        <v>2564</v>
      </c>
      <c r="B430" s="24"/>
      <c r="C430" s="24">
        <v>2</v>
      </c>
      <c r="D430" s="24"/>
      <c r="E430" s="24"/>
      <c r="F430" s="24">
        <f t="shared" si="38"/>
        <v>4288</v>
      </c>
      <c r="G430" s="24">
        <f t="shared" si="38"/>
        <v>14868</v>
      </c>
      <c r="H430" s="24">
        <f t="shared" si="38"/>
        <v>6376</v>
      </c>
      <c r="I430" s="24">
        <f t="shared" si="38"/>
        <v>878</v>
      </c>
      <c r="J430" s="24">
        <f t="shared" si="38"/>
        <v>26410</v>
      </c>
      <c r="K430" s="24">
        <f t="shared" si="38"/>
        <v>3802</v>
      </c>
      <c r="L430" s="24">
        <f t="shared" si="38"/>
        <v>11382</v>
      </c>
      <c r="M430" s="24">
        <f t="shared" si="38"/>
        <v>4905</v>
      </c>
      <c r="N430" s="24">
        <f t="shared" si="38"/>
        <v>520</v>
      </c>
      <c r="O430" s="24">
        <f t="shared" si="38"/>
        <v>20609</v>
      </c>
      <c r="P430" s="12">
        <f t="shared" si="33"/>
        <v>16.23627413858387</v>
      </c>
      <c r="Q430" s="12">
        <f t="shared" si="34"/>
        <v>22.384631447066194</v>
      </c>
      <c r="R430" s="12">
        <f t="shared" si="35"/>
        <v>18.448250764229222</v>
      </c>
      <c r="S430" s="13">
        <f t="shared" si="36"/>
        <v>25.039515279241307</v>
      </c>
    </row>
    <row r="431" spans="1:19">
      <c r="A431" s="20">
        <v>2565</v>
      </c>
      <c r="B431" s="24"/>
      <c r="C431" s="24">
        <v>2</v>
      </c>
      <c r="D431" s="24"/>
      <c r="E431" s="24"/>
      <c r="F431" s="24">
        <f t="shared" si="38"/>
        <v>4468</v>
      </c>
      <c r="G431" s="24">
        <f t="shared" si="38"/>
        <v>15497</v>
      </c>
      <c r="H431" s="24">
        <f t="shared" si="38"/>
        <v>5137</v>
      </c>
      <c r="I431" s="24">
        <f t="shared" si="38"/>
        <v>1345</v>
      </c>
      <c r="J431" s="24">
        <f t="shared" si="38"/>
        <v>26447</v>
      </c>
      <c r="K431" s="24">
        <f t="shared" si="38"/>
        <v>3898</v>
      </c>
      <c r="L431" s="24">
        <f t="shared" si="38"/>
        <v>11826</v>
      </c>
      <c r="M431" s="24">
        <f t="shared" si="38"/>
        <v>3918</v>
      </c>
      <c r="N431" s="24">
        <f t="shared" si="38"/>
        <v>770</v>
      </c>
      <c r="O431" s="24">
        <f t="shared" si="38"/>
        <v>20412</v>
      </c>
      <c r="P431" s="12">
        <f t="shared" si="33"/>
        <v>16.894165689870309</v>
      </c>
      <c r="Q431" s="12">
        <f t="shared" si="34"/>
        <v>22.379163536188329</v>
      </c>
      <c r="R431" s="12">
        <f t="shared" si="35"/>
        <v>19.096609837350577</v>
      </c>
      <c r="S431" s="13">
        <f t="shared" si="36"/>
        <v>24.790129737980156</v>
      </c>
    </row>
    <row r="432" spans="1:19">
      <c r="A432" s="20">
        <v>2561</v>
      </c>
      <c r="B432" s="24"/>
      <c r="C432" s="24">
        <v>3</v>
      </c>
      <c r="D432" s="24"/>
      <c r="E432" s="24"/>
      <c r="F432" s="24">
        <f t="shared" si="38"/>
        <v>1389</v>
      </c>
      <c r="G432" s="24">
        <f t="shared" si="38"/>
        <v>5006</v>
      </c>
      <c r="H432" s="24">
        <f t="shared" si="38"/>
        <v>970</v>
      </c>
      <c r="I432" s="24">
        <f t="shared" si="38"/>
        <v>28</v>
      </c>
      <c r="J432" s="24">
        <f t="shared" si="38"/>
        <v>7393</v>
      </c>
      <c r="K432" s="24">
        <f t="shared" si="38"/>
        <v>1208</v>
      </c>
      <c r="L432" s="24">
        <f t="shared" si="38"/>
        <v>3744</v>
      </c>
      <c r="M432" s="24">
        <f t="shared" si="38"/>
        <v>777</v>
      </c>
      <c r="N432" s="24">
        <f t="shared" si="38"/>
        <v>4</v>
      </c>
      <c r="O432" s="24">
        <f t="shared" si="38"/>
        <v>5733</v>
      </c>
      <c r="P432" s="12">
        <f t="shared" si="33"/>
        <v>18.788042743135399</v>
      </c>
      <c r="Q432" s="12">
        <f t="shared" si="34"/>
        <v>21.720093823299454</v>
      </c>
      <c r="R432" s="12">
        <f t="shared" si="35"/>
        <v>21.070992499563928</v>
      </c>
      <c r="S432" s="13">
        <f t="shared" si="36"/>
        <v>24.394184168012924</v>
      </c>
    </row>
    <row r="433" spans="1:19">
      <c r="A433" s="20">
        <v>2562</v>
      </c>
      <c r="B433" s="24"/>
      <c r="C433" s="24">
        <v>3</v>
      </c>
      <c r="D433" s="24"/>
      <c r="E433" s="24"/>
      <c r="F433" s="24">
        <f t="shared" si="38"/>
        <v>1679</v>
      </c>
      <c r="G433" s="24">
        <f t="shared" si="38"/>
        <v>6103</v>
      </c>
      <c r="H433" s="24">
        <f t="shared" si="38"/>
        <v>968</v>
      </c>
      <c r="I433" s="24">
        <f t="shared" si="38"/>
        <v>104</v>
      </c>
      <c r="J433" s="24">
        <f t="shared" si="38"/>
        <v>8854</v>
      </c>
      <c r="K433" s="24">
        <f t="shared" si="38"/>
        <v>1452</v>
      </c>
      <c r="L433" s="24">
        <f t="shared" si="38"/>
        <v>4609</v>
      </c>
      <c r="M433" s="24">
        <f t="shared" si="38"/>
        <v>758</v>
      </c>
      <c r="N433" s="24">
        <f t="shared" si="38"/>
        <v>42</v>
      </c>
      <c r="O433" s="24">
        <f t="shared" si="38"/>
        <v>6861</v>
      </c>
      <c r="P433" s="12">
        <f t="shared" si="33"/>
        <v>18.963180483397334</v>
      </c>
      <c r="Q433" s="12">
        <f t="shared" si="34"/>
        <v>21.575430480596246</v>
      </c>
      <c r="R433" s="12">
        <f t="shared" si="35"/>
        <v>21.163095758635766</v>
      </c>
      <c r="S433" s="13">
        <f t="shared" si="36"/>
        <v>23.95644283121597</v>
      </c>
    </row>
    <row r="434" spans="1:19">
      <c r="A434" s="20">
        <v>2563</v>
      </c>
      <c r="B434" s="24"/>
      <c r="C434" s="24">
        <v>3</v>
      </c>
      <c r="D434" s="24"/>
      <c r="E434" s="24"/>
      <c r="F434" s="24">
        <f t="shared" si="38"/>
        <v>1491</v>
      </c>
      <c r="G434" s="24">
        <f t="shared" si="38"/>
        <v>5186</v>
      </c>
      <c r="H434" s="24">
        <f t="shared" si="38"/>
        <v>893</v>
      </c>
      <c r="I434" s="24">
        <f t="shared" si="38"/>
        <v>52</v>
      </c>
      <c r="J434" s="24">
        <f t="shared" si="38"/>
        <v>7622</v>
      </c>
      <c r="K434" s="24">
        <f t="shared" si="38"/>
        <v>1239</v>
      </c>
      <c r="L434" s="24">
        <f t="shared" si="38"/>
        <v>3715</v>
      </c>
      <c r="M434" s="24">
        <f t="shared" si="38"/>
        <v>646</v>
      </c>
      <c r="N434" s="24">
        <f t="shared" si="38"/>
        <v>25</v>
      </c>
      <c r="O434" s="24">
        <f t="shared" si="38"/>
        <v>5625</v>
      </c>
      <c r="P434" s="12">
        <f t="shared" si="33"/>
        <v>19.561794804513251</v>
      </c>
      <c r="Q434" s="12">
        <f t="shared" si="34"/>
        <v>22.330387898756925</v>
      </c>
      <c r="R434" s="12">
        <f t="shared" si="35"/>
        <v>22.026666666666667</v>
      </c>
      <c r="S434" s="13">
        <f t="shared" si="36"/>
        <v>25.010092854259184</v>
      </c>
    </row>
    <row r="435" spans="1:19">
      <c r="A435" s="20">
        <v>2564</v>
      </c>
      <c r="B435" s="24"/>
      <c r="C435" s="24">
        <v>3</v>
      </c>
      <c r="D435" s="24"/>
      <c r="E435" s="24"/>
      <c r="F435" s="24">
        <f t="shared" si="38"/>
        <v>2171</v>
      </c>
      <c r="G435" s="24">
        <f t="shared" si="38"/>
        <v>8018</v>
      </c>
      <c r="H435" s="24">
        <f t="shared" si="38"/>
        <v>1250</v>
      </c>
      <c r="I435" s="24">
        <f t="shared" si="38"/>
        <v>127</v>
      </c>
      <c r="J435" s="24">
        <f t="shared" si="38"/>
        <v>11566</v>
      </c>
      <c r="K435" s="24">
        <f t="shared" si="38"/>
        <v>1922</v>
      </c>
      <c r="L435" s="24">
        <f t="shared" si="38"/>
        <v>6094</v>
      </c>
      <c r="M435" s="24">
        <f t="shared" si="38"/>
        <v>912</v>
      </c>
      <c r="N435" s="24">
        <f t="shared" si="38"/>
        <v>67</v>
      </c>
      <c r="O435" s="24">
        <f t="shared" si="38"/>
        <v>8995</v>
      </c>
      <c r="P435" s="12">
        <f t="shared" si="33"/>
        <v>18.770534324744943</v>
      </c>
      <c r="Q435" s="12">
        <f t="shared" si="34"/>
        <v>21.307292177838846</v>
      </c>
      <c r="R435" s="12">
        <f t="shared" si="35"/>
        <v>21.367426347971094</v>
      </c>
      <c r="S435" s="13">
        <f t="shared" si="36"/>
        <v>23.977045908183634</v>
      </c>
    </row>
    <row r="436" spans="1:19">
      <c r="A436" s="20">
        <v>2565</v>
      </c>
      <c r="B436" s="24"/>
      <c r="C436" s="24">
        <v>3</v>
      </c>
      <c r="D436" s="24"/>
      <c r="E436" s="24"/>
      <c r="F436" s="24">
        <f t="shared" si="38"/>
        <v>2534</v>
      </c>
      <c r="G436" s="24">
        <f t="shared" si="38"/>
        <v>10323</v>
      </c>
      <c r="H436" s="24">
        <f t="shared" si="38"/>
        <v>2157</v>
      </c>
      <c r="I436" s="24">
        <f t="shared" si="38"/>
        <v>232</v>
      </c>
      <c r="J436" s="24">
        <f t="shared" si="38"/>
        <v>15246</v>
      </c>
      <c r="K436" s="24">
        <f t="shared" si="38"/>
        <v>2171</v>
      </c>
      <c r="L436" s="24">
        <f t="shared" si="38"/>
        <v>7629</v>
      </c>
      <c r="M436" s="24">
        <f t="shared" si="38"/>
        <v>1530</v>
      </c>
      <c r="N436" s="24">
        <f t="shared" si="38"/>
        <v>122</v>
      </c>
      <c r="O436" s="24">
        <f t="shared" si="38"/>
        <v>11452</v>
      </c>
      <c r="P436" s="12">
        <f t="shared" si="33"/>
        <v>16.620752984389348</v>
      </c>
      <c r="Q436" s="12">
        <f t="shared" si="34"/>
        <v>19.709107878976432</v>
      </c>
      <c r="R436" s="12">
        <f t="shared" si="35"/>
        <v>18.957387355920364</v>
      </c>
      <c r="S436" s="13">
        <f t="shared" si="36"/>
        <v>22.153061224489797</v>
      </c>
    </row>
    <row r="437" spans="1:19">
      <c r="A437" s="20">
        <v>2561</v>
      </c>
      <c r="B437" s="24"/>
      <c r="C437" s="24">
        <v>4</v>
      </c>
      <c r="D437" s="24"/>
      <c r="E437" s="24"/>
      <c r="F437" s="24">
        <f t="shared" si="38"/>
        <v>1339</v>
      </c>
      <c r="G437" s="24">
        <f t="shared" si="38"/>
        <v>8458</v>
      </c>
      <c r="H437" s="24">
        <f t="shared" si="38"/>
        <v>811</v>
      </c>
      <c r="I437" s="24">
        <f t="shared" si="38"/>
        <v>9</v>
      </c>
      <c r="J437" s="24">
        <f t="shared" si="38"/>
        <v>10617</v>
      </c>
      <c r="K437" s="24">
        <f t="shared" si="38"/>
        <v>1168</v>
      </c>
      <c r="L437" s="24">
        <f t="shared" si="38"/>
        <v>6322</v>
      </c>
      <c r="M437" s="24">
        <f t="shared" si="38"/>
        <v>574</v>
      </c>
      <c r="N437" s="24">
        <f t="shared" si="38"/>
        <v>9</v>
      </c>
      <c r="O437" s="24">
        <f t="shared" si="38"/>
        <v>8073</v>
      </c>
      <c r="P437" s="12">
        <f t="shared" si="33"/>
        <v>12.611848921540926</v>
      </c>
      <c r="Q437" s="12">
        <f t="shared" si="34"/>
        <v>13.66744921914872</v>
      </c>
      <c r="R437" s="12">
        <f t="shared" si="35"/>
        <v>14.467979685370992</v>
      </c>
      <c r="S437" s="13">
        <f t="shared" si="36"/>
        <v>15.594125500667557</v>
      </c>
    </row>
    <row r="438" spans="1:19">
      <c r="A438" s="20">
        <v>2562</v>
      </c>
      <c r="B438" s="24"/>
      <c r="C438" s="24">
        <v>4</v>
      </c>
      <c r="D438" s="24"/>
      <c r="E438" s="24"/>
      <c r="F438" s="24">
        <f t="shared" si="38"/>
        <v>1615</v>
      </c>
      <c r="G438" s="24">
        <f t="shared" si="38"/>
        <v>9828</v>
      </c>
      <c r="H438" s="24">
        <f t="shared" si="38"/>
        <v>1149</v>
      </c>
      <c r="I438" s="24">
        <f t="shared" si="38"/>
        <v>13</v>
      </c>
      <c r="J438" s="24">
        <f t="shared" si="38"/>
        <v>12605</v>
      </c>
      <c r="K438" s="24">
        <f t="shared" si="38"/>
        <v>1409</v>
      </c>
      <c r="L438" s="24">
        <f t="shared" si="38"/>
        <v>7369</v>
      </c>
      <c r="M438" s="24">
        <f t="shared" si="38"/>
        <v>810</v>
      </c>
      <c r="N438" s="24">
        <f t="shared" si="38"/>
        <v>10</v>
      </c>
      <c r="O438" s="24">
        <f t="shared" si="38"/>
        <v>9598</v>
      </c>
      <c r="P438" s="12">
        <f t="shared" si="33"/>
        <v>12.81237604125347</v>
      </c>
      <c r="Q438" s="12">
        <f t="shared" si="34"/>
        <v>14.113431792362144</v>
      </c>
      <c r="R438" s="12">
        <f t="shared" si="35"/>
        <v>14.680141696186706</v>
      </c>
      <c r="S438" s="13">
        <f t="shared" si="36"/>
        <v>16.051492367281842</v>
      </c>
    </row>
    <row r="439" spans="1:19">
      <c r="A439" s="20">
        <v>2563</v>
      </c>
      <c r="B439" s="24"/>
      <c r="C439" s="24">
        <v>4</v>
      </c>
      <c r="D439" s="24"/>
      <c r="E439" s="24"/>
      <c r="F439" s="24">
        <f t="shared" si="38"/>
        <v>1601</v>
      </c>
      <c r="G439" s="24">
        <f t="shared" si="38"/>
        <v>9658</v>
      </c>
      <c r="H439" s="24">
        <f t="shared" si="38"/>
        <v>4853</v>
      </c>
      <c r="I439" s="24">
        <f t="shared" si="38"/>
        <v>13</v>
      </c>
      <c r="J439" s="24">
        <f t="shared" si="38"/>
        <v>16125</v>
      </c>
      <c r="K439" s="24">
        <f t="shared" si="38"/>
        <v>1399</v>
      </c>
      <c r="L439" s="24">
        <f t="shared" si="38"/>
        <v>7427</v>
      </c>
      <c r="M439" s="24">
        <f t="shared" si="38"/>
        <v>3363</v>
      </c>
      <c r="N439" s="24">
        <f t="shared" si="38"/>
        <v>5</v>
      </c>
      <c r="O439" s="24">
        <f t="shared" si="38"/>
        <v>12194</v>
      </c>
      <c r="P439" s="12">
        <f t="shared" si="33"/>
        <v>9.9286821705426362</v>
      </c>
      <c r="Q439" s="12">
        <f t="shared" si="34"/>
        <v>14.219735322852827</v>
      </c>
      <c r="R439" s="12">
        <f t="shared" si="35"/>
        <v>11.472855502706249</v>
      </c>
      <c r="S439" s="13">
        <f t="shared" si="36"/>
        <v>15.850895082710176</v>
      </c>
    </row>
    <row r="440" spans="1:19">
      <c r="A440" s="20">
        <v>2564</v>
      </c>
      <c r="B440" s="24"/>
      <c r="C440" s="24">
        <v>4</v>
      </c>
      <c r="D440" s="24"/>
      <c r="E440" s="24"/>
      <c r="F440" s="24">
        <f t="shared" si="38"/>
        <v>1339</v>
      </c>
      <c r="G440" s="24">
        <f t="shared" si="38"/>
        <v>9915</v>
      </c>
      <c r="H440" s="24">
        <f t="shared" si="38"/>
        <v>4048</v>
      </c>
      <c r="I440" s="24">
        <f t="shared" si="38"/>
        <v>22</v>
      </c>
      <c r="J440" s="24">
        <f t="shared" si="38"/>
        <v>15324</v>
      </c>
      <c r="K440" s="24">
        <f t="shared" si="38"/>
        <v>1211</v>
      </c>
      <c r="L440" s="24">
        <f t="shared" si="38"/>
        <v>7753</v>
      </c>
      <c r="M440" s="24">
        <f t="shared" si="38"/>
        <v>3037</v>
      </c>
      <c r="N440" s="24">
        <f t="shared" si="38"/>
        <v>15</v>
      </c>
      <c r="O440" s="24">
        <f t="shared" si="38"/>
        <v>12016</v>
      </c>
      <c r="P440" s="12">
        <f t="shared" si="33"/>
        <v>8.7379274340903166</v>
      </c>
      <c r="Q440" s="12">
        <f t="shared" si="34"/>
        <v>11.897991825128843</v>
      </c>
      <c r="R440" s="12">
        <f t="shared" si="35"/>
        <v>10.078229027962717</v>
      </c>
      <c r="S440" s="13">
        <f t="shared" si="36"/>
        <v>13.509593931280678</v>
      </c>
    </row>
    <row r="441" spans="1:19">
      <c r="A441" s="20">
        <v>2565</v>
      </c>
      <c r="B441" s="24"/>
      <c r="C441" s="24">
        <v>4</v>
      </c>
      <c r="D441" s="24"/>
      <c r="E441" s="24"/>
      <c r="F441" s="24">
        <f t="shared" si="38"/>
        <v>1797</v>
      </c>
      <c r="G441" s="24">
        <f t="shared" si="38"/>
        <v>13386</v>
      </c>
      <c r="H441" s="24">
        <f t="shared" si="38"/>
        <v>4490</v>
      </c>
      <c r="I441" s="24">
        <f t="shared" si="38"/>
        <v>307</v>
      </c>
      <c r="J441" s="24">
        <f t="shared" si="38"/>
        <v>19980</v>
      </c>
      <c r="K441" s="24">
        <f t="shared" si="38"/>
        <v>1599</v>
      </c>
      <c r="L441" s="24">
        <f t="shared" si="38"/>
        <v>10295</v>
      </c>
      <c r="M441" s="24">
        <f t="shared" si="38"/>
        <v>3260</v>
      </c>
      <c r="N441" s="24">
        <f t="shared" si="38"/>
        <v>157</v>
      </c>
      <c r="O441" s="24">
        <f t="shared" si="38"/>
        <v>15311</v>
      </c>
      <c r="P441" s="12">
        <f t="shared" si="33"/>
        <v>8.9939939939939944</v>
      </c>
      <c r="Q441" s="12">
        <f t="shared" si="34"/>
        <v>11.83560561153922</v>
      </c>
      <c r="R441" s="12">
        <f t="shared" si="35"/>
        <v>10.443472013585005</v>
      </c>
      <c r="S441" s="13">
        <f t="shared" si="36"/>
        <v>13.443753152850176</v>
      </c>
    </row>
    <row r="442" spans="1:19">
      <c r="A442" s="20">
        <v>2561</v>
      </c>
      <c r="B442" s="24"/>
      <c r="C442" s="24">
        <v>5</v>
      </c>
      <c r="D442" s="24"/>
      <c r="E442" s="24"/>
      <c r="F442" s="24">
        <f t="shared" si="38"/>
        <v>3983</v>
      </c>
      <c r="G442" s="24">
        <f t="shared" si="38"/>
        <v>29983</v>
      </c>
      <c r="H442" s="24">
        <f t="shared" si="38"/>
        <v>875</v>
      </c>
      <c r="I442" s="24">
        <f t="shared" si="38"/>
        <v>85</v>
      </c>
      <c r="J442" s="24">
        <f t="shared" si="38"/>
        <v>34926</v>
      </c>
      <c r="K442" s="24">
        <f t="shared" si="38"/>
        <v>3443</v>
      </c>
      <c r="L442" s="24">
        <f t="shared" si="38"/>
        <v>22091</v>
      </c>
      <c r="M442" s="24">
        <f t="shared" si="38"/>
        <v>701</v>
      </c>
      <c r="N442" s="24">
        <f t="shared" si="38"/>
        <v>20</v>
      </c>
      <c r="O442" s="24">
        <f t="shared" si="38"/>
        <v>26255</v>
      </c>
      <c r="P442" s="12">
        <f t="shared" si="33"/>
        <v>11.404111550134569</v>
      </c>
      <c r="Q442" s="12">
        <f t="shared" si="34"/>
        <v>11.726432314667608</v>
      </c>
      <c r="R442" s="12">
        <f t="shared" si="35"/>
        <v>13.113692629975244</v>
      </c>
      <c r="S442" s="13">
        <f t="shared" si="36"/>
        <v>13.483982141458448</v>
      </c>
    </row>
    <row r="443" spans="1:19">
      <c r="A443" s="20">
        <v>2562</v>
      </c>
      <c r="B443" s="24"/>
      <c r="C443" s="24">
        <v>5</v>
      </c>
      <c r="D443" s="24"/>
      <c r="E443" s="24"/>
      <c r="F443" s="24">
        <f t="shared" si="38"/>
        <v>4357</v>
      </c>
      <c r="G443" s="24">
        <f t="shared" si="38"/>
        <v>28603</v>
      </c>
      <c r="H443" s="24">
        <f t="shared" si="38"/>
        <v>991</v>
      </c>
      <c r="I443" s="24">
        <f t="shared" si="38"/>
        <v>77</v>
      </c>
      <c r="J443" s="24">
        <f t="shared" si="38"/>
        <v>34028</v>
      </c>
      <c r="K443" s="24">
        <f t="shared" si="38"/>
        <v>3785</v>
      </c>
      <c r="L443" s="24">
        <f t="shared" si="38"/>
        <v>21528</v>
      </c>
      <c r="M443" s="24">
        <f t="shared" si="38"/>
        <v>819</v>
      </c>
      <c r="N443" s="24">
        <f t="shared" si="38"/>
        <v>19</v>
      </c>
      <c r="O443" s="24">
        <f t="shared" si="38"/>
        <v>26151</v>
      </c>
      <c r="P443" s="12">
        <f t="shared" si="33"/>
        <v>12.804161278946749</v>
      </c>
      <c r="Q443" s="12">
        <f t="shared" si="34"/>
        <v>13.219053398058254</v>
      </c>
      <c r="R443" s="12">
        <f t="shared" si="35"/>
        <v>14.473633895453327</v>
      </c>
      <c r="S443" s="13">
        <f t="shared" si="36"/>
        <v>14.952791055979143</v>
      </c>
    </row>
    <row r="444" spans="1:19">
      <c r="A444" s="20">
        <v>2563</v>
      </c>
      <c r="B444" s="24"/>
      <c r="C444" s="24">
        <v>5</v>
      </c>
      <c r="D444" s="24"/>
      <c r="E444" s="24"/>
      <c r="F444" s="24">
        <f t="shared" si="38"/>
        <v>4437</v>
      </c>
      <c r="G444" s="24">
        <f t="shared" si="38"/>
        <v>35839</v>
      </c>
      <c r="H444" s="24">
        <f t="shared" si="38"/>
        <v>1664</v>
      </c>
      <c r="I444" s="24">
        <f t="shared" si="38"/>
        <v>1294</v>
      </c>
      <c r="J444" s="24">
        <f t="shared" si="38"/>
        <v>43234</v>
      </c>
      <c r="K444" s="24">
        <f t="shared" si="38"/>
        <v>3971</v>
      </c>
      <c r="L444" s="24">
        <f t="shared" si="38"/>
        <v>27435</v>
      </c>
      <c r="M444" s="24">
        <f t="shared" si="38"/>
        <v>1363</v>
      </c>
      <c r="N444" s="24">
        <f t="shared" ref="G444:O459" si="39">SUMIFS(N$3:N$387,$A$3:$A$387,$A444,$C$3:$C$387,$C444)</f>
        <v>923</v>
      </c>
      <c r="O444" s="24">
        <f t="shared" si="39"/>
        <v>33692</v>
      </c>
      <c r="P444" s="12">
        <f t="shared" si="33"/>
        <v>10.262756164130082</v>
      </c>
      <c r="Q444" s="12">
        <f t="shared" si="34"/>
        <v>11.016486244910121</v>
      </c>
      <c r="R444" s="12">
        <f t="shared" si="35"/>
        <v>11.786180695714116</v>
      </c>
      <c r="S444" s="13">
        <f t="shared" si="36"/>
        <v>12.644080748901484</v>
      </c>
    </row>
    <row r="445" spans="1:19">
      <c r="A445" s="20">
        <v>2564</v>
      </c>
      <c r="B445" s="24"/>
      <c r="C445" s="24">
        <v>5</v>
      </c>
      <c r="D445" s="24"/>
      <c r="E445" s="24"/>
      <c r="F445" s="24">
        <f t="shared" si="38"/>
        <v>3620</v>
      </c>
      <c r="G445" s="24">
        <f t="shared" si="39"/>
        <v>31841</v>
      </c>
      <c r="H445" s="24">
        <f t="shared" si="39"/>
        <v>1529</v>
      </c>
      <c r="I445" s="24">
        <f t="shared" si="39"/>
        <v>136</v>
      </c>
      <c r="J445" s="24">
        <f t="shared" si="39"/>
        <v>37126</v>
      </c>
      <c r="K445" s="24">
        <f t="shared" si="39"/>
        <v>3278</v>
      </c>
      <c r="L445" s="24">
        <f t="shared" si="39"/>
        <v>24924</v>
      </c>
      <c r="M445" s="24">
        <f t="shared" si="39"/>
        <v>1244</v>
      </c>
      <c r="N445" s="24">
        <f t="shared" si="39"/>
        <v>65</v>
      </c>
      <c r="O445" s="24">
        <f t="shared" si="39"/>
        <v>29511</v>
      </c>
      <c r="P445" s="12">
        <f t="shared" si="33"/>
        <v>9.7505791089802294</v>
      </c>
      <c r="Q445" s="12">
        <f t="shared" si="34"/>
        <v>10.208397958320409</v>
      </c>
      <c r="R445" s="12">
        <f t="shared" si="35"/>
        <v>11.107722544136085</v>
      </c>
      <c r="S445" s="13">
        <f t="shared" si="36"/>
        <v>11.623289128430608</v>
      </c>
    </row>
    <row r="446" spans="1:19">
      <c r="A446" s="20">
        <v>2565</v>
      </c>
      <c r="B446" s="24"/>
      <c r="C446" s="24">
        <v>5</v>
      </c>
      <c r="D446" s="24"/>
      <c r="E446" s="24"/>
      <c r="F446" s="24">
        <f t="shared" si="38"/>
        <v>4051</v>
      </c>
      <c r="G446" s="24">
        <f t="shared" si="39"/>
        <v>37466</v>
      </c>
      <c r="H446" s="24">
        <f t="shared" si="39"/>
        <v>1743</v>
      </c>
      <c r="I446" s="24">
        <f t="shared" si="39"/>
        <v>366</v>
      </c>
      <c r="J446" s="24">
        <f t="shared" si="39"/>
        <v>43626</v>
      </c>
      <c r="K446" s="24">
        <f t="shared" si="39"/>
        <v>3559</v>
      </c>
      <c r="L446" s="24">
        <f t="shared" si="39"/>
        <v>28554</v>
      </c>
      <c r="M446" s="24">
        <f t="shared" si="39"/>
        <v>1414</v>
      </c>
      <c r="N446" s="24">
        <f t="shared" si="39"/>
        <v>243</v>
      </c>
      <c r="O446" s="24">
        <f t="shared" si="39"/>
        <v>33770</v>
      </c>
      <c r="P446" s="12">
        <f t="shared" si="33"/>
        <v>9.2857470315866699</v>
      </c>
      <c r="Q446" s="12">
        <f t="shared" si="34"/>
        <v>9.7574487559313052</v>
      </c>
      <c r="R446" s="12">
        <f t="shared" si="35"/>
        <v>10.53893988747409</v>
      </c>
      <c r="S446" s="13">
        <f t="shared" si="36"/>
        <v>11.082739077632112</v>
      </c>
    </row>
    <row r="447" spans="1:19">
      <c r="A447" s="20">
        <v>2561</v>
      </c>
      <c r="B447" s="24"/>
      <c r="C447" s="24">
        <v>6</v>
      </c>
      <c r="D447" s="24"/>
      <c r="E447" s="24"/>
      <c r="F447" s="24">
        <f t="shared" si="38"/>
        <v>3232</v>
      </c>
      <c r="G447" s="24">
        <f t="shared" si="39"/>
        <v>14505</v>
      </c>
      <c r="H447" s="24">
        <f t="shared" si="39"/>
        <v>649</v>
      </c>
      <c r="I447" s="24">
        <f t="shared" si="39"/>
        <v>41</v>
      </c>
      <c r="J447" s="24">
        <f t="shared" si="39"/>
        <v>18427</v>
      </c>
      <c r="K447" s="24">
        <f t="shared" si="39"/>
        <v>2791</v>
      </c>
      <c r="L447" s="24">
        <f t="shared" si="39"/>
        <v>10856</v>
      </c>
      <c r="M447" s="24">
        <f t="shared" si="39"/>
        <v>482</v>
      </c>
      <c r="N447" s="24">
        <f t="shared" si="39"/>
        <v>16</v>
      </c>
      <c r="O447" s="24">
        <f t="shared" si="39"/>
        <v>14145</v>
      </c>
      <c r="P447" s="12">
        <f t="shared" si="33"/>
        <v>17.539480110707114</v>
      </c>
      <c r="Q447" s="12">
        <f t="shared" si="34"/>
        <v>18.221796245137284</v>
      </c>
      <c r="R447" s="12">
        <f t="shared" si="35"/>
        <v>19.731353835277481</v>
      </c>
      <c r="S447" s="13">
        <f t="shared" si="36"/>
        <v>20.451381255953692</v>
      </c>
    </row>
    <row r="448" spans="1:19">
      <c r="A448" s="20">
        <v>2562</v>
      </c>
      <c r="B448" s="24"/>
      <c r="C448" s="24">
        <v>6</v>
      </c>
      <c r="D448" s="24"/>
      <c r="E448" s="24"/>
      <c r="F448" s="24">
        <f t="shared" si="38"/>
        <v>3957</v>
      </c>
      <c r="G448" s="24">
        <f t="shared" si="39"/>
        <v>15411</v>
      </c>
      <c r="H448" s="24">
        <f t="shared" si="39"/>
        <v>1424</v>
      </c>
      <c r="I448" s="24">
        <f t="shared" si="39"/>
        <v>98</v>
      </c>
      <c r="J448" s="24">
        <f t="shared" si="39"/>
        <v>20890</v>
      </c>
      <c r="K448" s="24">
        <f t="shared" si="39"/>
        <v>3435</v>
      </c>
      <c r="L448" s="24">
        <f t="shared" si="39"/>
        <v>11397</v>
      </c>
      <c r="M448" s="24">
        <f t="shared" si="39"/>
        <v>1064</v>
      </c>
      <c r="N448" s="24">
        <f t="shared" si="39"/>
        <v>52</v>
      </c>
      <c r="O448" s="24">
        <f t="shared" si="39"/>
        <v>15948</v>
      </c>
      <c r="P448" s="12">
        <f t="shared" si="33"/>
        <v>18.942077549066539</v>
      </c>
      <c r="Q448" s="12">
        <f t="shared" si="34"/>
        <v>20.430607187112763</v>
      </c>
      <c r="R448" s="12">
        <f t="shared" si="35"/>
        <v>21.53875094055681</v>
      </c>
      <c r="S448" s="13">
        <f t="shared" si="36"/>
        <v>23.159385113268609</v>
      </c>
    </row>
    <row r="449" spans="1:19">
      <c r="A449" s="20">
        <v>2563</v>
      </c>
      <c r="B449" s="24"/>
      <c r="C449" s="24">
        <v>6</v>
      </c>
      <c r="D449" s="24"/>
      <c r="E449" s="24"/>
      <c r="F449" s="24">
        <f t="shared" si="38"/>
        <v>5484</v>
      </c>
      <c r="G449" s="24">
        <f t="shared" si="39"/>
        <v>24065</v>
      </c>
      <c r="H449" s="24">
        <f t="shared" si="39"/>
        <v>1728</v>
      </c>
      <c r="I449" s="24">
        <f t="shared" si="39"/>
        <v>80</v>
      </c>
      <c r="J449" s="24">
        <f t="shared" si="39"/>
        <v>31357</v>
      </c>
      <c r="K449" s="24">
        <f t="shared" si="39"/>
        <v>4870</v>
      </c>
      <c r="L449" s="24">
        <f t="shared" si="39"/>
        <v>18498</v>
      </c>
      <c r="M449" s="24">
        <f t="shared" si="39"/>
        <v>1356</v>
      </c>
      <c r="N449" s="24">
        <f t="shared" si="39"/>
        <v>35</v>
      </c>
      <c r="O449" s="24">
        <f t="shared" si="39"/>
        <v>24759</v>
      </c>
      <c r="P449" s="12">
        <f t="shared" si="33"/>
        <v>17.488917944956469</v>
      </c>
      <c r="Q449" s="12">
        <f t="shared" si="34"/>
        <v>18.559003688788113</v>
      </c>
      <c r="R449" s="12">
        <f t="shared" si="35"/>
        <v>19.669615089462418</v>
      </c>
      <c r="S449" s="13">
        <f t="shared" si="36"/>
        <v>20.840465593974667</v>
      </c>
    </row>
    <row r="450" spans="1:19">
      <c r="A450" s="20">
        <v>2564</v>
      </c>
      <c r="B450" s="24"/>
      <c r="C450" s="24">
        <v>6</v>
      </c>
      <c r="D450" s="24"/>
      <c r="E450" s="24"/>
      <c r="F450" s="24">
        <f t="shared" si="38"/>
        <v>4523</v>
      </c>
      <c r="G450" s="24">
        <f t="shared" si="39"/>
        <v>18211</v>
      </c>
      <c r="H450" s="24">
        <f t="shared" si="39"/>
        <v>1697</v>
      </c>
      <c r="I450" s="24">
        <f t="shared" si="39"/>
        <v>109</v>
      </c>
      <c r="J450" s="24">
        <f t="shared" si="39"/>
        <v>24540</v>
      </c>
      <c r="K450" s="24">
        <f t="shared" si="39"/>
        <v>4033</v>
      </c>
      <c r="L450" s="24">
        <f t="shared" si="39"/>
        <v>14331</v>
      </c>
      <c r="M450" s="24">
        <f t="shared" si="39"/>
        <v>1298</v>
      </c>
      <c r="N450" s="24">
        <f t="shared" si="39"/>
        <v>68</v>
      </c>
      <c r="O450" s="24">
        <f t="shared" si="39"/>
        <v>19730</v>
      </c>
      <c r="P450" s="12">
        <f t="shared" si="33"/>
        <v>18.431132844335778</v>
      </c>
      <c r="Q450" s="12">
        <f t="shared" si="34"/>
        <v>19.895310987947568</v>
      </c>
      <c r="R450" s="12">
        <f t="shared" si="35"/>
        <v>20.440952863659401</v>
      </c>
      <c r="S450" s="13">
        <f t="shared" si="36"/>
        <v>21.961446307993899</v>
      </c>
    </row>
    <row r="451" spans="1:19">
      <c r="A451" s="20">
        <v>2565</v>
      </c>
      <c r="B451" s="24"/>
      <c r="C451" s="24">
        <v>6</v>
      </c>
      <c r="D451" s="24"/>
      <c r="E451" s="24"/>
      <c r="F451" s="24">
        <f t="shared" si="38"/>
        <v>5803</v>
      </c>
      <c r="G451" s="24">
        <f t="shared" si="39"/>
        <v>23326</v>
      </c>
      <c r="H451" s="24">
        <f t="shared" si="39"/>
        <v>3552</v>
      </c>
      <c r="I451" s="24">
        <f t="shared" si="39"/>
        <v>201</v>
      </c>
      <c r="J451" s="24">
        <f t="shared" si="39"/>
        <v>32882</v>
      </c>
      <c r="K451" s="24">
        <f t="shared" si="39"/>
        <v>5058</v>
      </c>
      <c r="L451" s="24">
        <f t="shared" si="39"/>
        <v>17986</v>
      </c>
      <c r="M451" s="24">
        <f t="shared" si="39"/>
        <v>2512</v>
      </c>
      <c r="N451" s="24">
        <f t="shared" si="39"/>
        <v>99</v>
      </c>
      <c r="O451" s="24">
        <f t="shared" si="39"/>
        <v>25655</v>
      </c>
      <c r="P451" s="12">
        <f t="shared" si="33"/>
        <v>17.647953287512923</v>
      </c>
      <c r="Q451" s="12">
        <f t="shared" si="34"/>
        <v>19.921727488070307</v>
      </c>
      <c r="R451" s="12">
        <f t="shared" si="35"/>
        <v>19.715455076983044</v>
      </c>
      <c r="S451" s="13">
        <f t="shared" si="36"/>
        <v>21.949314355146676</v>
      </c>
    </row>
    <row r="452" spans="1:19">
      <c r="A452" s="20">
        <v>2561</v>
      </c>
      <c r="B452" s="24"/>
      <c r="C452" s="24">
        <v>7</v>
      </c>
      <c r="D452" s="24"/>
      <c r="E452" s="24"/>
      <c r="F452" s="24">
        <f t="shared" si="38"/>
        <v>6426</v>
      </c>
      <c r="G452" s="24">
        <f t="shared" si="39"/>
        <v>24437</v>
      </c>
      <c r="H452" s="24">
        <f t="shared" si="39"/>
        <v>4193</v>
      </c>
      <c r="I452" s="24">
        <f t="shared" si="39"/>
        <v>174</v>
      </c>
      <c r="J452" s="24">
        <f t="shared" si="39"/>
        <v>35230</v>
      </c>
      <c r="K452" s="24">
        <f t="shared" si="39"/>
        <v>5604</v>
      </c>
      <c r="L452" s="24">
        <f t="shared" si="39"/>
        <v>18157</v>
      </c>
      <c r="M452" s="24">
        <f t="shared" si="39"/>
        <v>3227</v>
      </c>
      <c r="N452" s="24">
        <f t="shared" si="39"/>
        <v>116</v>
      </c>
      <c r="O452" s="24">
        <f t="shared" si="39"/>
        <v>27104</v>
      </c>
      <c r="P452" s="12">
        <f t="shared" si="33"/>
        <v>18.240136247516322</v>
      </c>
      <c r="Q452" s="12">
        <f t="shared" si="34"/>
        <v>20.82104785665684</v>
      </c>
      <c r="R452" s="12">
        <f t="shared" si="35"/>
        <v>20.675914994096811</v>
      </c>
      <c r="S452" s="13">
        <f t="shared" si="36"/>
        <v>23.58486595682</v>
      </c>
    </row>
    <row r="453" spans="1:19">
      <c r="A453" s="20">
        <v>2562</v>
      </c>
      <c r="B453" s="24"/>
      <c r="C453" s="24">
        <v>7</v>
      </c>
      <c r="D453" s="24"/>
      <c r="E453" s="24"/>
      <c r="F453" s="24">
        <f t="shared" si="38"/>
        <v>6557</v>
      </c>
      <c r="G453" s="24">
        <f t="shared" si="39"/>
        <v>23833</v>
      </c>
      <c r="H453" s="24">
        <f t="shared" si="39"/>
        <v>2839</v>
      </c>
      <c r="I453" s="24">
        <f t="shared" si="39"/>
        <v>129</v>
      </c>
      <c r="J453" s="24">
        <f t="shared" si="39"/>
        <v>33358</v>
      </c>
      <c r="K453" s="24">
        <f t="shared" si="39"/>
        <v>5753</v>
      </c>
      <c r="L453" s="24">
        <f t="shared" si="39"/>
        <v>17787</v>
      </c>
      <c r="M453" s="24">
        <f t="shared" si="39"/>
        <v>2162</v>
      </c>
      <c r="N453" s="24">
        <f t="shared" si="39"/>
        <v>67</v>
      </c>
      <c r="O453" s="24">
        <f t="shared" si="39"/>
        <v>25769</v>
      </c>
      <c r="P453" s="12">
        <f t="shared" si="33"/>
        <v>19.656454223874334</v>
      </c>
      <c r="Q453" s="12">
        <f t="shared" si="34"/>
        <v>21.576176373807172</v>
      </c>
      <c r="R453" s="12">
        <f t="shared" si="35"/>
        <v>22.325274554697504</v>
      </c>
      <c r="S453" s="13">
        <f t="shared" si="36"/>
        <v>24.439252336448597</v>
      </c>
    </row>
    <row r="454" spans="1:19">
      <c r="A454" s="20">
        <v>2563</v>
      </c>
      <c r="B454" s="24"/>
      <c r="C454" s="24">
        <v>7</v>
      </c>
      <c r="D454" s="24"/>
      <c r="E454" s="24"/>
      <c r="F454" s="24">
        <f t="shared" si="38"/>
        <v>6608</v>
      </c>
      <c r="G454" s="24">
        <f t="shared" si="39"/>
        <v>24005</v>
      </c>
      <c r="H454" s="24">
        <f t="shared" si="39"/>
        <v>6147</v>
      </c>
      <c r="I454" s="24">
        <f t="shared" si="39"/>
        <v>257</v>
      </c>
      <c r="J454" s="24">
        <f t="shared" si="39"/>
        <v>37017</v>
      </c>
      <c r="K454" s="24">
        <f t="shared" si="39"/>
        <v>5843</v>
      </c>
      <c r="L454" s="24">
        <f t="shared" si="39"/>
        <v>17991</v>
      </c>
      <c r="M454" s="24">
        <f t="shared" si="39"/>
        <v>4087</v>
      </c>
      <c r="N454" s="24">
        <f t="shared" si="39"/>
        <v>171</v>
      </c>
      <c r="O454" s="24">
        <f t="shared" si="39"/>
        <v>28092</v>
      </c>
      <c r="P454" s="12">
        <f t="shared" si="33"/>
        <v>17.851257530323906</v>
      </c>
      <c r="Q454" s="12">
        <f t="shared" si="34"/>
        <v>21.585600888511415</v>
      </c>
      <c r="R454" s="12">
        <f t="shared" si="35"/>
        <v>20.799515876406094</v>
      </c>
      <c r="S454" s="13">
        <f t="shared" si="36"/>
        <v>24.515398170680541</v>
      </c>
    </row>
    <row r="455" spans="1:19">
      <c r="A455" s="20">
        <v>2564</v>
      </c>
      <c r="B455" s="24"/>
      <c r="C455" s="24">
        <v>7</v>
      </c>
      <c r="D455" s="24"/>
      <c r="E455" s="24"/>
      <c r="F455" s="24">
        <f t="shared" si="38"/>
        <v>6161</v>
      </c>
      <c r="G455" s="24">
        <f t="shared" si="39"/>
        <v>20436</v>
      </c>
      <c r="H455" s="24">
        <f t="shared" si="39"/>
        <v>5128</v>
      </c>
      <c r="I455" s="24">
        <f t="shared" si="39"/>
        <v>496</v>
      </c>
      <c r="J455" s="24">
        <f t="shared" si="39"/>
        <v>32221</v>
      </c>
      <c r="K455" s="24">
        <f t="shared" si="39"/>
        <v>5463</v>
      </c>
      <c r="L455" s="24">
        <f t="shared" si="39"/>
        <v>15751</v>
      </c>
      <c r="M455" s="24">
        <f t="shared" si="39"/>
        <v>4031</v>
      </c>
      <c r="N455" s="24">
        <f t="shared" si="39"/>
        <v>232</v>
      </c>
      <c r="O455" s="24">
        <f t="shared" si="39"/>
        <v>25477</v>
      </c>
      <c r="P455" s="12">
        <f t="shared" si="33"/>
        <v>19.12107010955588</v>
      </c>
      <c r="Q455" s="12">
        <f t="shared" si="34"/>
        <v>23.16426664661428</v>
      </c>
      <c r="R455" s="12">
        <f t="shared" si="35"/>
        <v>21.442870039643598</v>
      </c>
      <c r="S455" s="13">
        <f t="shared" si="36"/>
        <v>25.751861977939093</v>
      </c>
    </row>
    <row r="456" spans="1:19">
      <c r="A456" s="20">
        <v>2565</v>
      </c>
      <c r="B456" s="24"/>
      <c r="C456" s="24">
        <v>7</v>
      </c>
      <c r="D456" s="24"/>
      <c r="E456" s="24"/>
      <c r="F456" s="24">
        <f t="shared" si="38"/>
        <v>7314</v>
      </c>
      <c r="G456" s="24">
        <f t="shared" si="39"/>
        <v>25486</v>
      </c>
      <c r="H456" s="24">
        <f t="shared" si="39"/>
        <v>5871</v>
      </c>
      <c r="I456" s="24">
        <f t="shared" si="39"/>
        <v>1278</v>
      </c>
      <c r="J456" s="24">
        <f t="shared" si="39"/>
        <v>39949</v>
      </c>
      <c r="K456" s="24">
        <f t="shared" si="39"/>
        <v>6126</v>
      </c>
      <c r="L456" s="24">
        <f t="shared" si="39"/>
        <v>18971</v>
      </c>
      <c r="M456" s="24">
        <f t="shared" si="39"/>
        <v>4304</v>
      </c>
      <c r="N456" s="24">
        <f t="shared" si="39"/>
        <v>649</v>
      </c>
      <c r="O456" s="24">
        <f t="shared" si="39"/>
        <v>30050</v>
      </c>
      <c r="P456" s="12">
        <f t="shared" si="33"/>
        <v>18.308343137500312</v>
      </c>
      <c r="Q456" s="12">
        <f t="shared" si="34"/>
        <v>22.29878048780488</v>
      </c>
      <c r="R456" s="12">
        <f t="shared" si="35"/>
        <v>20.386023294509151</v>
      </c>
      <c r="S456" s="13">
        <f t="shared" si="36"/>
        <v>24.409291947244689</v>
      </c>
    </row>
    <row r="457" spans="1:19">
      <c r="A457" s="20">
        <v>2561</v>
      </c>
      <c r="B457" s="24"/>
      <c r="C457" s="24">
        <v>8</v>
      </c>
      <c r="D457" s="24"/>
      <c r="E457" s="24"/>
      <c r="F457" s="24">
        <f t="shared" si="38"/>
        <v>4460</v>
      </c>
      <c r="G457" s="24">
        <f t="shared" si="39"/>
        <v>16130</v>
      </c>
      <c r="H457" s="24">
        <f t="shared" si="39"/>
        <v>2015</v>
      </c>
      <c r="I457" s="24">
        <f t="shared" si="39"/>
        <v>151</v>
      </c>
      <c r="J457" s="24">
        <f t="shared" si="39"/>
        <v>22756</v>
      </c>
      <c r="K457" s="24">
        <f t="shared" si="39"/>
        <v>3892</v>
      </c>
      <c r="L457" s="24">
        <f t="shared" si="39"/>
        <v>11137</v>
      </c>
      <c r="M457" s="24">
        <f t="shared" si="39"/>
        <v>1146</v>
      </c>
      <c r="N457" s="24">
        <f t="shared" si="39"/>
        <v>100</v>
      </c>
      <c r="O457" s="24">
        <f t="shared" si="39"/>
        <v>16275</v>
      </c>
      <c r="P457" s="12">
        <f t="shared" si="33"/>
        <v>19.599226577605904</v>
      </c>
      <c r="Q457" s="12">
        <f t="shared" si="34"/>
        <v>21.661000485672659</v>
      </c>
      <c r="R457" s="12">
        <f t="shared" si="35"/>
        <v>23.913978494623656</v>
      </c>
      <c r="S457" s="13">
        <f t="shared" si="36"/>
        <v>25.896599906846763</v>
      </c>
    </row>
    <row r="458" spans="1:19">
      <c r="A458" s="20">
        <v>2562</v>
      </c>
      <c r="B458" s="24"/>
      <c r="C458" s="24">
        <v>8</v>
      </c>
      <c r="D458" s="24"/>
      <c r="E458" s="24"/>
      <c r="F458" s="24">
        <f t="shared" si="38"/>
        <v>5770</v>
      </c>
      <c r="G458" s="24">
        <f t="shared" si="39"/>
        <v>18078</v>
      </c>
      <c r="H458" s="24">
        <f t="shared" si="39"/>
        <v>1056</v>
      </c>
      <c r="I458" s="24">
        <f t="shared" si="39"/>
        <v>488</v>
      </c>
      <c r="J458" s="24">
        <f t="shared" si="39"/>
        <v>25392</v>
      </c>
      <c r="K458" s="24">
        <f t="shared" si="39"/>
        <v>4969</v>
      </c>
      <c r="L458" s="24">
        <f t="shared" si="39"/>
        <v>13218</v>
      </c>
      <c r="M458" s="24">
        <f t="shared" si="39"/>
        <v>700</v>
      </c>
      <c r="N458" s="24">
        <f t="shared" si="39"/>
        <v>354</v>
      </c>
      <c r="O458" s="24">
        <f t="shared" si="39"/>
        <v>19241</v>
      </c>
      <c r="P458" s="12">
        <f t="shared" si="33"/>
        <v>22.7236925015753</v>
      </c>
      <c r="Q458" s="12">
        <f t="shared" si="34"/>
        <v>24.19490103991949</v>
      </c>
      <c r="R458" s="12">
        <f t="shared" si="35"/>
        <v>25.825061067512085</v>
      </c>
      <c r="S458" s="13">
        <f t="shared" si="36"/>
        <v>27.321713311706162</v>
      </c>
    </row>
    <row r="459" spans="1:19">
      <c r="A459" s="20">
        <v>2563</v>
      </c>
      <c r="B459" s="24"/>
      <c r="C459" s="24">
        <v>8</v>
      </c>
      <c r="D459" s="24"/>
      <c r="E459" s="24"/>
      <c r="F459" s="24">
        <f t="shared" si="38"/>
        <v>7459</v>
      </c>
      <c r="G459" s="24">
        <f t="shared" si="39"/>
        <v>21732</v>
      </c>
      <c r="H459" s="24">
        <f t="shared" si="39"/>
        <v>2419</v>
      </c>
      <c r="I459" s="24">
        <f t="shared" si="39"/>
        <v>144</v>
      </c>
      <c r="J459" s="24">
        <f t="shared" si="39"/>
        <v>31754</v>
      </c>
      <c r="K459" s="24">
        <f t="shared" si="39"/>
        <v>6467</v>
      </c>
      <c r="L459" s="24">
        <f t="shared" si="39"/>
        <v>16082</v>
      </c>
      <c r="M459" s="24">
        <f t="shared" si="39"/>
        <v>1729</v>
      </c>
      <c r="N459" s="24">
        <f t="shared" si="39"/>
        <v>73</v>
      </c>
      <c r="O459" s="24">
        <f t="shared" si="39"/>
        <v>24351</v>
      </c>
      <c r="P459" s="12">
        <f t="shared" si="33"/>
        <v>23.489954021540594</v>
      </c>
      <c r="Q459" s="12">
        <f t="shared" si="34"/>
        <v>25.552396286526669</v>
      </c>
      <c r="R459" s="12">
        <f t="shared" si="35"/>
        <v>26.557430906328282</v>
      </c>
      <c r="S459" s="13">
        <f t="shared" si="36"/>
        <v>28.679764069360058</v>
      </c>
    </row>
    <row r="460" spans="1:19">
      <c r="A460" s="20">
        <v>2564</v>
      </c>
      <c r="B460" s="24"/>
      <c r="C460" s="24">
        <v>8</v>
      </c>
      <c r="D460" s="24"/>
      <c r="E460" s="24"/>
      <c r="F460" s="24">
        <f t="shared" si="38"/>
        <v>9301</v>
      </c>
      <c r="G460" s="24">
        <f t="shared" ref="G460:O475" si="40">SUMIFS(G$3:G$387,$A$3:$A$387,$A460,$C$3:$C$387,$C460)</f>
        <v>27166</v>
      </c>
      <c r="H460" s="24">
        <f t="shared" si="40"/>
        <v>6099</v>
      </c>
      <c r="I460" s="24">
        <f t="shared" si="40"/>
        <v>244</v>
      </c>
      <c r="J460" s="24">
        <f t="shared" si="40"/>
        <v>42810</v>
      </c>
      <c r="K460" s="24">
        <f t="shared" si="40"/>
        <v>8144</v>
      </c>
      <c r="L460" s="24">
        <f t="shared" si="40"/>
        <v>20279</v>
      </c>
      <c r="M460" s="24">
        <f t="shared" si="40"/>
        <v>4462</v>
      </c>
      <c r="N460" s="24">
        <f t="shared" si="40"/>
        <v>132</v>
      </c>
      <c r="O460" s="24">
        <f t="shared" si="40"/>
        <v>33017</v>
      </c>
      <c r="P460" s="12">
        <f t="shared" si="33"/>
        <v>21.726232188740948</v>
      </c>
      <c r="Q460" s="12">
        <f t="shared" si="34"/>
        <v>25.505251323114049</v>
      </c>
      <c r="R460" s="12">
        <f t="shared" si="35"/>
        <v>24.666081109731351</v>
      </c>
      <c r="S460" s="13">
        <f t="shared" si="36"/>
        <v>28.652851563874325</v>
      </c>
    </row>
    <row r="461" spans="1:19">
      <c r="A461" s="20">
        <v>2565</v>
      </c>
      <c r="B461" s="24"/>
      <c r="C461" s="24">
        <v>8</v>
      </c>
      <c r="D461" s="24"/>
      <c r="E461" s="24"/>
      <c r="F461" s="24">
        <f t="shared" si="38"/>
        <v>8530</v>
      </c>
      <c r="G461" s="24">
        <f t="shared" si="40"/>
        <v>28219</v>
      </c>
      <c r="H461" s="24">
        <f t="shared" si="40"/>
        <v>6999</v>
      </c>
      <c r="I461" s="24">
        <f t="shared" si="40"/>
        <v>571</v>
      </c>
      <c r="J461" s="24">
        <f t="shared" si="40"/>
        <v>44319</v>
      </c>
      <c r="K461" s="24">
        <f t="shared" si="40"/>
        <v>7375</v>
      </c>
      <c r="L461" s="24">
        <f t="shared" si="40"/>
        <v>21375</v>
      </c>
      <c r="M461" s="24">
        <f t="shared" si="40"/>
        <v>5135</v>
      </c>
      <c r="N461" s="24">
        <f t="shared" si="40"/>
        <v>330</v>
      </c>
      <c r="O461" s="24">
        <f t="shared" si="40"/>
        <v>34215</v>
      </c>
      <c r="P461" s="12">
        <f t="shared" si="33"/>
        <v>19.246824161194972</v>
      </c>
      <c r="Q461" s="12">
        <f t="shared" si="34"/>
        <v>23.211515959617948</v>
      </c>
      <c r="R461" s="12">
        <f t="shared" si="35"/>
        <v>21.554873593453163</v>
      </c>
      <c r="S461" s="13">
        <f t="shared" si="36"/>
        <v>25.65217391304348</v>
      </c>
    </row>
    <row r="462" spans="1:19">
      <c r="A462" s="20">
        <v>2561</v>
      </c>
      <c r="B462" s="24"/>
      <c r="C462" s="24">
        <v>9</v>
      </c>
      <c r="D462" s="24"/>
      <c r="E462" s="24"/>
      <c r="F462" s="24">
        <f t="shared" si="38"/>
        <v>2977</v>
      </c>
      <c r="G462" s="24">
        <f t="shared" si="40"/>
        <v>8924</v>
      </c>
      <c r="H462" s="24">
        <f t="shared" si="40"/>
        <v>930</v>
      </c>
      <c r="I462" s="24">
        <f t="shared" si="40"/>
        <v>171</v>
      </c>
      <c r="J462" s="24">
        <f t="shared" si="40"/>
        <v>13002</v>
      </c>
      <c r="K462" s="24">
        <f t="shared" si="40"/>
        <v>2539</v>
      </c>
      <c r="L462" s="24">
        <f t="shared" si="40"/>
        <v>6373</v>
      </c>
      <c r="M462" s="24">
        <f t="shared" si="40"/>
        <v>681</v>
      </c>
      <c r="N462" s="24">
        <f t="shared" si="40"/>
        <v>104</v>
      </c>
      <c r="O462" s="24">
        <f t="shared" si="40"/>
        <v>9697</v>
      </c>
      <c r="P462" s="12">
        <f t="shared" si="33"/>
        <v>22.896477465005383</v>
      </c>
      <c r="Q462" s="12">
        <f t="shared" si="34"/>
        <v>25.014704646668346</v>
      </c>
      <c r="R462" s="12">
        <f t="shared" si="35"/>
        <v>26.183355677013509</v>
      </c>
      <c r="S462" s="13">
        <f t="shared" si="36"/>
        <v>28.489676840215438</v>
      </c>
    </row>
    <row r="463" spans="1:19">
      <c r="A463" s="20">
        <v>2562</v>
      </c>
      <c r="B463" s="24"/>
      <c r="C463" s="24">
        <v>9</v>
      </c>
      <c r="D463" s="24"/>
      <c r="E463" s="24"/>
      <c r="F463" s="24">
        <f t="shared" si="38"/>
        <v>3717</v>
      </c>
      <c r="G463" s="24">
        <f t="shared" si="40"/>
        <v>9700</v>
      </c>
      <c r="H463" s="24">
        <f t="shared" si="40"/>
        <v>741</v>
      </c>
      <c r="I463" s="24">
        <f t="shared" si="40"/>
        <v>352</v>
      </c>
      <c r="J463" s="24">
        <f t="shared" si="40"/>
        <v>14510</v>
      </c>
      <c r="K463" s="24">
        <f t="shared" si="40"/>
        <v>3178</v>
      </c>
      <c r="L463" s="24">
        <f t="shared" si="40"/>
        <v>6988</v>
      </c>
      <c r="M463" s="24">
        <f t="shared" si="40"/>
        <v>488</v>
      </c>
      <c r="N463" s="24">
        <f t="shared" si="40"/>
        <v>237</v>
      </c>
      <c r="O463" s="24">
        <f t="shared" si="40"/>
        <v>10891</v>
      </c>
      <c r="P463" s="12">
        <f t="shared" si="33"/>
        <v>25.616815988973123</v>
      </c>
      <c r="Q463" s="12">
        <f t="shared" si="34"/>
        <v>27.703659536409031</v>
      </c>
      <c r="R463" s="12">
        <f t="shared" si="35"/>
        <v>29.180056927738502</v>
      </c>
      <c r="S463" s="13">
        <f t="shared" si="36"/>
        <v>31.261066299429469</v>
      </c>
    </row>
    <row r="464" spans="1:19">
      <c r="A464" s="20">
        <v>2563</v>
      </c>
      <c r="B464" s="24"/>
      <c r="C464" s="24">
        <v>9</v>
      </c>
      <c r="D464" s="24"/>
      <c r="E464" s="24"/>
      <c r="F464" s="24">
        <f t="shared" si="38"/>
        <v>4433</v>
      </c>
      <c r="G464" s="24">
        <f t="shared" si="40"/>
        <v>11692</v>
      </c>
      <c r="H464" s="24">
        <f t="shared" si="40"/>
        <v>793</v>
      </c>
      <c r="I464" s="24">
        <f t="shared" si="40"/>
        <v>223</v>
      </c>
      <c r="J464" s="24">
        <f t="shared" si="40"/>
        <v>17141</v>
      </c>
      <c r="K464" s="24">
        <f t="shared" si="40"/>
        <v>3840</v>
      </c>
      <c r="L464" s="24">
        <f t="shared" si="40"/>
        <v>8464</v>
      </c>
      <c r="M464" s="24">
        <f t="shared" si="40"/>
        <v>538</v>
      </c>
      <c r="N464" s="24">
        <f t="shared" si="40"/>
        <v>130</v>
      </c>
      <c r="O464" s="24">
        <f t="shared" si="40"/>
        <v>12972</v>
      </c>
      <c r="P464" s="12">
        <f t="shared" si="33"/>
        <v>25.861968379907825</v>
      </c>
      <c r="Q464" s="12">
        <f t="shared" si="34"/>
        <v>27.491472868217055</v>
      </c>
      <c r="R464" s="12">
        <f t="shared" si="35"/>
        <v>29.602220166512488</v>
      </c>
      <c r="S464" s="13">
        <f t="shared" si="36"/>
        <v>31.209362808842656</v>
      </c>
    </row>
    <row r="465" spans="1:19">
      <c r="A465" s="20">
        <v>2564</v>
      </c>
      <c r="B465" s="24"/>
      <c r="C465" s="24">
        <v>9</v>
      </c>
      <c r="D465" s="24"/>
      <c r="E465" s="24"/>
      <c r="F465" s="24">
        <f t="shared" si="38"/>
        <v>6233</v>
      </c>
      <c r="G465" s="24">
        <f t="shared" si="40"/>
        <v>16515</v>
      </c>
      <c r="H465" s="24">
        <f t="shared" si="40"/>
        <v>897</v>
      </c>
      <c r="I465" s="24">
        <f t="shared" si="40"/>
        <v>296</v>
      </c>
      <c r="J465" s="24">
        <f t="shared" si="40"/>
        <v>23941</v>
      </c>
      <c r="K465" s="24">
        <f t="shared" si="40"/>
        <v>5555</v>
      </c>
      <c r="L465" s="24">
        <f t="shared" si="40"/>
        <v>12482</v>
      </c>
      <c r="M465" s="24">
        <f t="shared" si="40"/>
        <v>712</v>
      </c>
      <c r="N465" s="24">
        <f t="shared" si="40"/>
        <v>186</v>
      </c>
      <c r="O465" s="24">
        <f t="shared" si="40"/>
        <v>18935</v>
      </c>
      <c r="P465" s="12">
        <f t="shared" si="33"/>
        <v>26.03483563760912</v>
      </c>
      <c r="Q465" s="12">
        <f t="shared" si="34"/>
        <v>27.400211007561104</v>
      </c>
      <c r="R465" s="12">
        <f t="shared" si="35"/>
        <v>29.337206231845787</v>
      </c>
      <c r="S465" s="13">
        <f t="shared" si="36"/>
        <v>30.797804512945611</v>
      </c>
    </row>
    <row r="466" spans="1:19">
      <c r="A466" s="20">
        <v>2565</v>
      </c>
      <c r="B466" s="24"/>
      <c r="C466" s="24">
        <v>9</v>
      </c>
      <c r="D466" s="24"/>
      <c r="E466" s="24"/>
      <c r="F466" s="24">
        <f t="shared" si="38"/>
        <v>6052</v>
      </c>
      <c r="G466" s="24">
        <f t="shared" si="40"/>
        <v>18748</v>
      </c>
      <c r="H466" s="24">
        <f t="shared" si="40"/>
        <v>1436</v>
      </c>
      <c r="I466" s="24">
        <f t="shared" si="40"/>
        <v>486</v>
      </c>
      <c r="J466" s="24">
        <f t="shared" si="40"/>
        <v>26722</v>
      </c>
      <c r="K466" s="24">
        <f t="shared" si="40"/>
        <v>5288</v>
      </c>
      <c r="L466" s="24">
        <f t="shared" si="40"/>
        <v>14014</v>
      </c>
      <c r="M466" s="24">
        <f t="shared" si="40"/>
        <v>1060</v>
      </c>
      <c r="N466" s="24">
        <f t="shared" si="40"/>
        <v>325</v>
      </c>
      <c r="O466" s="24">
        <f t="shared" si="40"/>
        <v>20687</v>
      </c>
      <c r="P466" s="12">
        <f t="shared" si="33"/>
        <v>22.648005388818202</v>
      </c>
      <c r="Q466" s="12">
        <f t="shared" si="34"/>
        <v>24.403225806451612</v>
      </c>
      <c r="R466" s="12">
        <f t="shared" si="35"/>
        <v>25.561947116546623</v>
      </c>
      <c r="S466" s="13">
        <f t="shared" si="36"/>
        <v>27.396124753911511</v>
      </c>
    </row>
    <row r="467" spans="1:19">
      <c r="A467" s="20">
        <v>2561</v>
      </c>
      <c r="B467" s="24"/>
      <c r="C467" s="24">
        <v>10</v>
      </c>
      <c r="D467" s="24"/>
      <c r="E467" s="24"/>
      <c r="F467" s="24">
        <f t="shared" si="38"/>
        <v>1106</v>
      </c>
      <c r="G467" s="24">
        <f t="shared" si="40"/>
        <v>3629</v>
      </c>
      <c r="H467" s="24">
        <f t="shared" si="40"/>
        <v>1108</v>
      </c>
      <c r="I467" s="24">
        <f t="shared" si="40"/>
        <v>8</v>
      </c>
      <c r="J467" s="24">
        <f t="shared" si="40"/>
        <v>5851</v>
      </c>
      <c r="K467" s="24">
        <f t="shared" si="40"/>
        <v>921</v>
      </c>
      <c r="L467" s="24">
        <f t="shared" si="40"/>
        <v>2320</v>
      </c>
      <c r="M467" s="24">
        <f t="shared" si="40"/>
        <v>618</v>
      </c>
      <c r="N467" s="24">
        <f t="shared" si="40"/>
        <v>4</v>
      </c>
      <c r="O467" s="24">
        <f t="shared" si="40"/>
        <v>3863</v>
      </c>
      <c r="P467" s="12">
        <f t="shared" si="33"/>
        <v>18.902751666381814</v>
      </c>
      <c r="Q467" s="12">
        <f t="shared" si="34"/>
        <v>23.357972544878564</v>
      </c>
      <c r="R467" s="12">
        <f t="shared" si="35"/>
        <v>23.841573906290449</v>
      </c>
      <c r="S467" s="13">
        <f t="shared" si="36"/>
        <v>28.417155199012651</v>
      </c>
    </row>
    <row r="468" spans="1:19">
      <c r="A468" s="20">
        <v>2562</v>
      </c>
      <c r="B468" s="24"/>
      <c r="C468" s="24">
        <v>10</v>
      </c>
      <c r="D468" s="24"/>
      <c r="E468" s="24"/>
      <c r="F468" s="24">
        <f t="shared" si="38"/>
        <v>1284</v>
      </c>
      <c r="G468" s="24">
        <f t="shared" si="40"/>
        <v>3778</v>
      </c>
      <c r="H468" s="24">
        <f t="shared" si="40"/>
        <v>1728</v>
      </c>
      <c r="I468" s="24">
        <f t="shared" si="40"/>
        <v>57</v>
      </c>
      <c r="J468" s="24">
        <f t="shared" si="40"/>
        <v>6847</v>
      </c>
      <c r="K468" s="24">
        <f t="shared" si="40"/>
        <v>1077</v>
      </c>
      <c r="L468" s="24">
        <f t="shared" si="40"/>
        <v>2664</v>
      </c>
      <c r="M468" s="24">
        <f t="shared" si="40"/>
        <v>893</v>
      </c>
      <c r="N468" s="24">
        <f t="shared" si="40"/>
        <v>37</v>
      </c>
      <c r="O468" s="24">
        <f t="shared" si="40"/>
        <v>4671</v>
      </c>
      <c r="P468" s="12">
        <f t="shared" si="33"/>
        <v>18.752738425587847</v>
      </c>
      <c r="Q468" s="12">
        <f t="shared" si="34"/>
        <v>25.365468194389567</v>
      </c>
      <c r="R468" s="12">
        <f t="shared" si="35"/>
        <v>23.057161207450225</v>
      </c>
      <c r="S468" s="13">
        <f t="shared" si="36"/>
        <v>28.789093825180434</v>
      </c>
    </row>
    <row r="469" spans="1:19">
      <c r="A469" s="20">
        <v>2563</v>
      </c>
      <c r="B469" s="24"/>
      <c r="C469" s="24">
        <v>10</v>
      </c>
      <c r="D469" s="24"/>
      <c r="E469" s="24"/>
      <c r="F469" s="24">
        <f t="shared" si="38"/>
        <v>1772</v>
      </c>
      <c r="G469" s="24">
        <f t="shared" si="40"/>
        <v>5192</v>
      </c>
      <c r="H469" s="24">
        <f t="shared" si="40"/>
        <v>1103</v>
      </c>
      <c r="I469" s="24">
        <f t="shared" si="40"/>
        <v>95</v>
      </c>
      <c r="J469" s="24">
        <f t="shared" si="40"/>
        <v>8162</v>
      </c>
      <c r="K469" s="24">
        <f t="shared" si="40"/>
        <v>1530</v>
      </c>
      <c r="L469" s="24">
        <f t="shared" si="40"/>
        <v>3830</v>
      </c>
      <c r="M469" s="24">
        <f t="shared" si="40"/>
        <v>741</v>
      </c>
      <c r="N469" s="24">
        <f t="shared" si="40"/>
        <v>59</v>
      </c>
      <c r="O469" s="24">
        <f t="shared" si="40"/>
        <v>6160</v>
      </c>
      <c r="P469" s="12">
        <f t="shared" si="33"/>
        <v>21.710365106591524</v>
      </c>
      <c r="Q469" s="12">
        <f t="shared" si="34"/>
        <v>25.445146467547385</v>
      </c>
      <c r="R469" s="12">
        <f t="shared" si="35"/>
        <v>24.837662337662341</v>
      </c>
      <c r="S469" s="13">
        <f t="shared" si="36"/>
        <v>28.544776119402986</v>
      </c>
    </row>
    <row r="470" spans="1:19">
      <c r="A470" s="20">
        <v>2564</v>
      </c>
      <c r="B470" s="24"/>
      <c r="C470" s="24">
        <v>10</v>
      </c>
      <c r="D470" s="24"/>
      <c r="E470" s="24"/>
      <c r="F470" s="24">
        <f t="shared" si="38"/>
        <v>2679</v>
      </c>
      <c r="G470" s="24">
        <f t="shared" si="40"/>
        <v>7389</v>
      </c>
      <c r="H470" s="24">
        <f t="shared" si="40"/>
        <v>1066</v>
      </c>
      <c r="I470" s="24">
        <f t="shared" si="40"/>
        <v>10</v>
      </c>
      <c r="J470" s="24">
        <f t="shared" si="40"/>
        <v>11144</v>
      </c>
      <c r="K470" s="24">
        <f t="shared" si="40"/>
        <v>2438</v>
      </c>
      <c r="L470" s="24">
        <f t="shared" si="40"/>
        <v>5800</v>
      </c>
      <c r="M470" s="24">
        <f t="shared" si="40"/>
        <v>846</v>
      </c>
      <c r="N470" s="24">
        <f t="shared" si="40"/>
        <v>8</v>
      </c>
      <c r="O470" s="24">
        <f t="shared" si="40"/>
        <v>9092</v>
      </c>
      <c r="P470" s="12">
        <f t="shared" si="33"/>
        <v>24.039842067480258</v>
      </c>
      <c r="Q470" s="12">
        <f t="shared" si="34"/>
        <v>26.609058402860548</v>
      </c>
      <c r="R470" s="12">
        <f t="shared" si="35"/>
        <v>26.814782226132866</v>
      </c>
      <c r="S470" s="13">
        <f t="shared" si="36"/>
        <v>29.594561786841467</v>
      </c>
    </row>
    <row r="471" spans="1:19">
      <c r="A471" s="20">
        <v>2565</v>
      </c>
      <c r="B471" s="24"/>
      <c r="C471" s="24">
        <v>10</v>
      </c>
      <c r="D471" s="24"/>
      <c r="E471" s="24"/>
      <c r="F471" s="24">
        <f t="shared" si="38"/>
        <v>3188</v>
      </c>
      <c r="G471" s="24">
        <f t="shared" si="40"/>
        <v>9171</v>
      </c>
      <c r="H471" s="24">
        <f t="shared" si="40"/>
        <v>1797</v>
      </c>
      <c r="I471" s="24">
        <f t="shared" si="40"/>
        <v>294</v>
      </c>
      <c r="J471" s="24">
        <f t="shared" si="40"/>
        <v>14450</v>
      </c>
      <c r="K471" s="24">
        <f t="shared" si="40"/>
        <v>2842</v>
      </c>
      <c r="L471" s="24">
        <f t="shared" si="40"/>
        <v>7208</v>
      </c>
      <c r="M471" s="24">
        <f t="shared" si="40"/>
        <v>1380</v>
      </c>
      <c r="N471" s="24">
        <f t="shared" si="40"/>
        <v>200</v>
      </c>
      <c r="O471" s="24">
        <f t="shared" si="40"/>
        <v>11630</v>
      </c>
      <c r="P471" s="12">
        <f t="shared" si="33"/>
        <v>22.06228373702422</v>
      </c>
      <c r="Q471" s="12">
        <f t="shared" si="34"/>
        <v>25.794967230358445</v>
      </c>
      <c r="R471" s="12">
        <f t="shared" si="35"/>
        <v>24.436801375752363</v>
      </c>
      <c r="S471" s="13">
        <f t="shared" si="36"/>
        <v>28.278606965174131</v>
      </c>
    </row>
    <row r="472" spans="1:19">
      <c r="A472" s="20">
        <v>2561</v>
      </c>
      <c r="B472" s="24"/>
      <c r="C472" s="24">
        <v>11</v>
      </c>
      <c r="D472" s="24"/>
      <c r="E472" s="24"/>
      <c r="F472" s="24">
        <f t="shared" si="38"/>
        <v>2013</v>
      </c>
      <c r="G472" s="24">
        <f t="shared" si="40"/>
        <v>22565</v>
      </c>
      <c r="H472" s="24">
        <f t="shared" si="40"/>
        <v>633</v>
      </c>
      <c r="I472" s="24">
        <f t="shared" si="40"/>
        <v>86</v>
      </c>
      <c r="J472" s="24">
        <f t="shared" si="40"/>
        <v>25297</v>
      </c>
      <c r="K472" s="24">
        <f t="shared" si="40"/>
        <v>1743</v>
      </c>
      <c r="L472" s="24">
        <f t="shared" si="40"/>
        <v>16505</v>
      </c>
      <c r="M472" s="24">
        <f t="shared" si="40"/>
        <v>512</v>
      </c>
      <c r="N472" s="24">
        <f t="shared" si="40"/>
        <v>4</v>
      </c>
      <c r="O472" s="24">
        <f t="shared" si="40"/>
        <v>18764</v>
      </c>
      <c r="P472" s="12">
        <f t="shared" si="33"/>
        <v>7.9574653120923431</v>
      </c>
      <c r="Q472" s="12">
        <f t="shared" si="34"/>
        <v>8.190251444381154</v>
      </c>
      <c r="R472" s="12">
        <f t="shared" si="35"/>
        <v>9.2890641654231505</v>
      </c>
      <c r="S472" s="13">
        <f t="shared" si="36"/>
        <v>9.5517316966242873</v>
      </c>
    </row>
    <row r="473" spans="1:19">
      <c r="A473" s="20">
        <v>2562</v>
      </c>
      <c r="B473" s="24"/>
      <c r="C473" s="24">
        <v>11</v>
      </c>
      <c r="D473" s="24"/>
      <c r="E473" s="24"/>
      <c r="F473" s="24">
        <f t="shared" si="38"/>
        <v>2686</v>
      </c>
      <c r="G473" s="24">
        <f t="shared" si="40"/>
        <v>30084</v>
      </c>
      <c r="H473" s="24">
        <f t="shared" si="40"/>
        <v>730</v>
      </c>
      <c r="I473" s="24">
        <f t="shared" si="40"/>
        <v>94</v>
      </c>
      <c r="J473" s="24">
        <f t="shared" si="40"/>
        <v>33594</v>
      </c>
      <c r="K473" s="24">
        <f t="shared" si="40"/>
        <v>2327</v>
      </c>
      <c r="L473" s="24">
        <f t="shared" si="40"/>
        <v>22480</v>
      </c>
      <c r="M473" s="24">
        <f t="shared" si="40"/>
        <v>587</v>
      </c>
      <c r="N473" s="24">
        <f t="shared" si="40"/>
        <v>8</v>
      </c>
      <c r="O473" s="24">
        <f t="shared" si="40"/>
        <v>25402</v>
      </c>
      <c r="P473" s="12">
        <f t="shared" si="33"/>
        <v>7.995475382508781</v>
      </c>
      <c r="Q473" s="12">
        <f t="shared" si="34"/>
        <v>8.1965212084223378</v>
      </c>
      <c r="R473" s="12">
        <f t="shared" si="35"/>
        <v>9.1606960081883315</v>
      </c>
      <c r="S473" s="13">
        <f t="shared" si="36"/>
        <v>9.3804168178336749</v>
      </c>
    </row>
    <row r="474" spans="1:19">
      <c r="A474" s="20">
        <v>2563</v>
      </c>
      <c r="B474" s="24"/>
      <c r="C474" s="24">
        <v>11</v>
      </c>
      <c r="D474" s="24"/>
      <c r="E474" s="24"/>
      <c r="F474" s="24">
        <f t="shared" si="38"/>
        <v>2156</v>
      </c>
      <c r="G474" s="24">
        <f t="shared" si="40"/>
        <v>25109</v>
      </c>
      <c r="H474" s="24">
        <f t="shared" si="40"/>
        <v>605</v>
      </c>
      <c r="I474" s="24">
        <f t="shared" si="40"/>
        <v>79</v>
      </c>
      <c r="J474" s="24">
        <f t="shared" si="40"/>
        <v>27949</v>
      </c>
      <c r="K474" s="24">
        <f t="shared" si="40"/>
        <v>1906</v>
      </c>
      <c r="L474" s="24">
        <f t="shared" si="40"/>
        <v>18988</v>
      </c>
      <c r="M474" s="24">
        <f t="shared" si="40"/>
        <v>512</v>
      </c>
      <c r="N474" s="24">
        <f t="shared" si="40"/>
        <v>17</v>
      </c>
      <c r="O474" s="24">
        <f t="shared" si="40"/>
        <v>21423</v>
      </c>
      <c r="P474" s="12">
        <f t="shared" si="33"/>
        <v>7.7140505921499871</v>
      </c>
      <c r="Q474" s="12">
        <f t="shared" si="34"/>
        <v>7.9075738125802308</v>
      </c>
      <c r="R474" s="12">
        <f t="shared" si="35"/>
        <v>8.8969798814358398</v>
      </c>
      <c r="S474" s="13">
        <f t="shared" si="36"/>
        <v>9.1222360486263998</v>
      </c>
    </row>
    <row r="475" spans="1:19">
      <c r="A475" s="20">
        <v>2564</v>
      </c>
      <c r="B475" s="24"/>
      <c r="C475" s="24">
        <v>11</v>
      </c>
      <c r="D475" s="24"/>
      <c r="E475" s="24"/>
      <c r="F475" s="24">
        <f t="shared" si="38"/>
        <v>1700</v>
      </c>
      <c r="G475" s="24">
        <f t="shared" si="40"/>
        <v>21882</v>
      </c>
      <c r="H475" s="24">
        <f t="shared" si="40"/>
        <v>520</v>
      </c>
      <c r="I475" s="24">
        <f t="shared" si="40"/>
        <v>123</v>
      </c>
      <c r="J475" s="24">
        <f t="shared" si="40"/>
        <v>24225</v>
      </c>
      <c r="K475" s="24">
        <f t="shared" si="40"/>
        <v>1537</v>
      </c>
      <c r="L475" s="24">
        <f t="shared" si="40"/>
        <v>16931</v>
      </c>
      <c r="M475" s="24">
        <f t="shared" si="40"/>
        <v>441</v>
      </c>
      <c r="N475" s="24">
        <f t="shared" si="40"/>
        <v>51</v>
      </c>
      <c r="O475" s="24">
        <f t="shared" si="40"/>
        <v>18960</v>
      </c>
      <c r="P475" s="12">
        <f t="shared" si="33"/>
        <v>7.0175438596491224</v>
      </c>
      <c r="Q475" s="12">
        <f t="shared" si="34"/>
        <v>7.2088881350182348</v>
      </c>
      <c r="R475" s="12">
        <f t="shared" si="35"/>
        <v>8.1065400843881861</v>
      </c>
      <c r="S475" s="13">
        <f t="shared" si="36"/>
        <v>8.3225037903400487</v>
      </c>
    </row>
    <row r="476" spans="1:19">
      <c r="A476" s="20">
        <v>2565</v>
      </c>
      <c r="B476" s="24"/>
      <c r="C476" s="24">
        <v>11</v>
      </c>
      <c r="D476" s="24"/>
      <c r="E476" s="24"/>
      <c r="F476" s="24">
        <f t="shared" si="38"/>
        <v>2347</v>
      </c>
      <c r="G476" s="24">
        <f t="shared" ref="G476:O481" si="41">SUMIFS(G$3:G$387,$A$3:$A$387,$A476,$C$3:$C$387,$C476)</f>
        <v>27071</v>
      </c>
      <c r="H476" s="24">
        <f t="shared" si="41"/>
        <v>946</v>
      </c>
      <c r="I476" s="24">
        <f t="shared" si="41"/>
        <v>225</v>
      </c>
      <c r="J476" s="24">
        <f t="shared" si="41"/>
        <v>30589</v>
      </c>
      <c r="K476" s="24">
        <f t="shared" si="41"/>
        <v>2029</v>
      </c>
      <c r="L476" s="24">
        <f t="shared" si="41"/>
        <v>20597</v>
      </c>
      <c r="M476" s="24">
        <f t="shared" si="41"/>
        <v>743</v>
      </c>
      <c r="N476" s="24">
        <f t="shared" si="41"/>
        <v>118</v>
      </c>
      <c r="O476" s="24">
        <f t="shared" si="41"/>
        <v>23487</v>
      </c>
      <c r="P476" s="12">
        <f t="shared" si="33"/>
        <v>7.6726927980646638</v>
      </c>
      <c r="Q476" s="12">
        <f t="shared" si="34"/>
        <v>7.9781086409681148</v>
      </c>
      <c r="R476" s="12">
        <f t="shared" si="35"/>
        <v>8.6388214757099657</v>
      </c>
      <c r="S476" s="13">
        <f t="shared" si="36"/>
        <v>8.9675594448864135</v>
      </c>
    </row>
    <row r="477" spans="1:19">
      <c r="A477" s="20">
        <v>2561</v>
      </c>
      <c r="B477" s="24"/>
      <c r="C477" s="24">
        <v>12</v>
      </c>
      <c r="D477" s="24"/>
      <c r="E477" s="24"/>
      <c r="F477" s="24">
        <f t="shared" si="38"/>
        <v>1619</v>
      </c>
      <c r="G477" s="24">
        <f t="shared" si="41"/>
        <v>14783</v>
      </c>
      <c r="H477" s="24">
        <f t="shared" si="41"/>
        <v>907</v>
      </c>
      <c r="I477" s="24">
        <f t="shared" si="41"/>
        <v>80</v>
      </c>
      <c r="J477" s="24">
        <f t="shared" si="41"/>
        <v>17389</v>
      </c>
      <c r="K477" s="24">
        <f t="shared" si="41"/>
        <v>1421</v>
      </c>
      <c r="L477" s="24">
        <f t="shared" si="41"/>
        <v>10583</v>
      </c>
      <c r="M477" s="24">
        <f t="shared" si="41"/>
        <v>699</v>
      </c>
      <c r="N477" s="24">
        <f t="shared" si="41"/>
        <v>7</v>
      </c>
      <c r="O477" s="24">
        <f t="shared" si="41"/>
        <v>12710</v>
      </c>
      <c r="P477" s="12">
        <f t="shared" si="33"/>
        <v>9.3104836390821788</v>
      </c>
      <c r="Q477" s="12">
        <f t="shared" si="34"/>
        <v>9.8707474698207545</v>
      </c>
      <c r="R477" s="12">
        <f t="shared" si="35"/>
        <v>11.180173092053501</v>
      </c>
      <c r="S477" s="13">
        <f t="shared" si="36"/>
        <v>11.83772075974675</v>
      </c>
    </row>
    <row r="478" spans="1:19">
      <c r="A478" s="20">
        <v>2562</v>
      </c>
      <c r="B478" s="24"/>
      <c r="C478" s="24">
        <v>12</v>
      </c>
      <c r="D478" s="24"/>
      <c r="E478" s="24"/>
      <c r="F478" s="24">
        <f t="shared" si="38"/>
        <v>1617</v>
      </c>
      <c r="G478" s="24">
        <f t="shared" si="41"/>
        <v>15883</v>
      </c>
      <c r="H478" s="24">
        <f t="shared" si="41"/>
        <v>897</v>
      </c>
      <c r="I478" s="24">
        <f t="shared" si="41"/>
        <v>108</v>
      </c>
      <c r="J478" s="24">
        <f t="shared" si="41"/>
        <v>18505</v>
      </c>
      <c r="K478" s="24">
        <f t="shared" si="41"/>
        <v>1433</v>
      </c>
      <c r="L478" s="24">
        <f t="shared" si="41"/>
        <v>11552</v>
      </c>
      <c r="M478" s="24">
        <f t="shared" si="41"/>
        <v>728</v>
      </c>
      <c r="N478" s="24">
        <f t="shared" si="41"/>
        <v>17</v>
      </c>
      <c r="O478" s="24">
        <f t="shared" si="41"/>
        <v>13730</v>
      </c>
      <c r="P478" s="12">
        <f t="shared" si="33"/>
        <v>8.7381788705755206</v>
      </c>
      <c r="Q478" s="12">
        <f t="shared" si="34"/>
        <v>9.24</v>
      </c>
      <c r="R478" s="12">
        <f t="shared" si="35"/>
        <v>10.436999271667881</v>
      </c>
      <c r="S478" s="13">
        <f t="shared" si="36"/>
        <v>11.035810550635349</v>
      </c>
    </row>
    <row r="479" spans="1:19">
      <c r="A479" s="20">
        <v>2563</v>
      </c>
      <c r="B479" s="24"/>
      <c r="C479" s="24">
        <v>12</v>
      </c>
      <c r="D479" s="24"/>
      <c r="E479" s="24"/>
      <c r="F479" s="24">
        <f t="shared" si="38"/>
        <v>946</v>
      </c>
      <c r="G479" s="24">
        <f t="shared" si="41"/>
        <v>13108</v>
      </c>
      <c r="H479" s="24">
        <f t="shared" si="41"/>
        <v>767</v>
      </c>
      <c r="I479" s="24">
        <f t="shared" si="41"/>
        <v>105</v>
      </c>
      <c r="J479" s="24">
        <f t="shared" si="41"/>
        <v>14926</v>
      </c>
      <c r="K479" s="24">
        <f t="shared" si="41"/>
        <v>831</v>
      </c>
      <c r="L479" s="24">
        <f t="shared" si="41"/>
        <v>9610</v>
      </c>
      <c r="M479" s="24">
        <f t="shared" si="41"/>
        <v>577</v>
      </c>
      <c r="N479" s="24">
        <f t="shared" si="41"/>
        <v>37</v>
      </c>
      <c r="O479" s="24">
        <f t="shared" si="41"/>
        <v>11055</v>
      </c>
      <c r="P479" s="12">
        <f t="shared" si="33"/>
        <v>6.3379338067801143</v>
      </c>
      <c r="Q479" s="12">
        <f t="shared" si="34"/>
        <v>6.7311797353066751</v>
      </c>
      <c r="R479" s="12">
        <f t="shared" si="35"/>
        <v>7.5169606512890095</v>
      </c>
      <c r="S479" s="13">
        <f t="shared" si="36"/>
        <v>7.9590077578775977</v>
      </c>
    </row>
    <row r="480" spans="1:19">
      <c r="A480" s="20">
        <v>2564</v>
      </c>
      <c r="B480" s="24"/>
      <c r="C480" s="24">
        <v>12</v>
      </c>
      <c r="D480" s="24"/>
      <c r="E480" s="24"/>
      <c r="F480" s="24">
        <f t="shared" si="38"/>
        <v>843</v>
      </c>
      <c r="G480" s="24">
        <f t="shared" si="41"/>
        <v>14471</v>
      </c>
      <c r="H480" s="24">
        <f t="shared" si="41"/>
        <v>1195</v>
      </c>
      <c r="I480" s="24">
        <f t="shared" si="41"/>
        <v>80</v>
      </c>
      <c r="J480" s="24">
        <f t="shared" si="41"/>
        <v>16589</v>
      </c>
      <c r="K480" s="24">
        <f t="shared" si="41"/>
        <v>757</v>
      </c>
      <c r="L480" s="24">
        <f t="shared" si="41"/>
        <v>10997</v>
      </c>
      <c r="M480" s="24">
        <f t="shared" si="41"/>
        <v>859</v>
      </c>
      <c r="N480" s="24">
        <f t="shared" si="41"/>
        <v>30</v>
      </c>
      <c r="O480" s="24">
        <f t="shared" si="41"/>
        <v>12643</v>
      </c>
      <c r="P480" s="12">
        <f t="shared" si="33"/>
        <v>5.0816806317439269</v>
      </c>
      <c r="Q480" s="12">
        <f t="shared" si="34"/>
        <v>5.5047668799791039</v>
      </c>
      <c r="R480" s="12">
        <f t="shared" si="35"/>
        <v>5.9875029660681793</v>
      </c>
      <c r="S480" s="13">
        <f t="shared" si="36"/>
        <v>6.4403607282627187</v>
      </c>
    </row>
    <row r="481" spans="1:19">
      <c r="A481" s="21">
        <v>2565</v>
      </c>
      <c r="B481" s="23"/>
      <c r="C481" s="23">
        <v>12</v>
      </c>
      <c r="D481" s="23"/>
      <c r="E481" s="23"/>
      <c r="F481" s="23">
        <f t="shared" si="38"/>
        <v>1251</v>
      </c>
      <c r="G481" s="23">
        <f t="shared" si="41"/>
        <v>16840</v>
      </c>
      <c r="H481" s="23">
        <f t="shared" si="41"/>
        <v>1874</v>
      </c>
      <c r="I481" s="23">
        <f t="shared" si="41"/>
        <v>230</v>
      </c>
      <c r="J481" s="23">
        <f t="shared" si="41"/>
        <v>20195</v>
      </c>
      <c r="K481" s="23">
        <f t="shared" si="41"/>
        <v>1088</v>
      </c>
      <c r="L481" s="23">
        <f t="shared" si="41"/>
        <v>12626</v>
      </c>
      <c r="M481" s="23">
        <f t="shared" si="41"/>
        <v>1338</v>
      </c>
      <c r="N481" s="23">
        <f t="shared" si="41"/>
        <v>118</v>
      </c>
      <c r="O481" s="23">
        <f t="shared" si="41"/>
        <v>15170</v>
      </c>
      <c r="P481" s="17">
        <f t="shared" si="33"/>
        <v>6.1946026244119832</v>
      </c>
      <c r="Q481" s="17">
        <f t="shared" si="34"/>
        <v>6.9150406279365431</v>
      </c>
      <c r="R481" s="17">
        <f t="shared" si="35"/>
        <v>7.1720500988793674</v>
      </c>
      <c r="S481" s="18">
        <f t="shared" si="36"/>
        <v>7.9334986145544697</v>
      </c>
    </row>
  </sheetData>
  <sheetProtection algorithmName="SHA-512" hashValue="ZKJwpE32MBccCOrp4qJUmyF+LlrEz90N15UUwluJ8PLtfp2kifkFDReJyg+oOhAhuwIg1P0TBwneXEB/s1q2TA==" saltValue="N83g5wBX3gl/QZi/cZgnI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78B8-D107-4486-9CB7-7D5C5262D81A}">
  <dimension ref="A1:Q92"/>
  <sheetViews>
    <sheetView workbookViewId="0">
      <pane ySplit="2" topLeftCell="A3" activePane="bottomLeft" state="frozen"/>
      <selection pane="bottomLeft" activeCell="A2" sqref="A2"/>
    </sheetView>
  </sheetViews>
  <sheetFormatPr defaultRowHeight="12.75"/>
  <cols>
    <col min="1" max="1" width="9.140625" style="1"/>
    <col min="2" max="2" width="18.28515625" style="1" customWidth="1"/>
    <col min="3" max="4" width="9.140625" style="1"/>
    <col min="5" max="5" width="11.42578125" style="1" customWidth="1"/>
    <col min="6" max="6" width="17.140625" style="1" customWidth="1"/>
    <col min="7" max="7" width="11.140625" style="1" customWidth="1"/>
    <col min="8" max="8" width="15" style="1" customWidth="1"/>
    <col min="9" max="9" width="14" style="1" customWidth="1"/>
    <col min="10" max="10" width="16" style="1" customWidth="1"/>
    <col min="11" max="11" width="17.42578125" style="1" customWidth="1"/>
    <col min="12" max="12" width="15.5703125" style="1" customWidth="1"/>
    <col min="13" max="13" width="15.7109375" style="1" customWidth="1"/>
    <col min="14" max="14" width="12" style="1" customWidth="1"/>
    <col min="15" max="15" width="22.7109375" style="1" customWidth="1"/>
    <col min="16" max="16" width="10.5703125" style="1" customWidth="1"/>
    <col min="17" max="17" width="22.42578125" style="1" customWidth="1"/>
    <col min="18" max="16384" width="9.140625" style="1"/>
  </cols>
  <sheetData>
    <row r="1" spans="1:17">
      <c r="A1" s="3" t="s">
        <v>96</v>
      </c>
    </row>
    <row r="2" spans="1:17">
      <c r="A2" s="2" t="s">
        <v>81</v>
      </c>
      <c r="B2" s="2" t="s">
        <v>82</v>
      </c>
      <c r="C2" s="2" t="s">
        <v>83</v>
      </c>
      <c r="D2" s="2" t="s">
        <v>86</v>
      </c>
      <c r="E2" s="2" t="s">
        <v>87</v>
      </c>
      <c r="F2" s="2" t="s">
        <v>90</v>
      </c>
      <c r="G2" s="2" t="s">
        <v>91</v>
      </c>
      <c r="H2" s="2" t="s">
        <v>95</v>
      </c>
      <c r="I2" s="2" t="s">
        <v>88</v>
      </c>
      <c r="J2" s="2" t="s">
        <v>89</v>
      </c>
      <c r="K2" s="2" t="s">
        <v>92</v>
      </c>
      <c r="L2" s="2" t="s">
        <v>93</v>
      </c>
      <c r="M2" s="2" t="s">
        <v>94</v>
      </c>
      <c r="N2" s="1" t="s">
        <v>100</v>
      </c>
      <c r="O2" s="1" t="s">
        <v>101</v>
      </c>
      <c r="P2" s="1" t="s">
        <v>102</v>
      </c>
      <c r="Q2" s="1" t="s">
        <v>103</v>
      </c>
    </row>
    <row r="3" spans="1:17">
      <c r="A3" s="19">
        <v>2561</v>
      </c>
      <c r="B3" s="22" t="s">
        <v>105</v>
      </c>
      <c r="C3" s="22"/>
      <c r="D3" s="22">
        <v>46142</v>
      </c>
      <c r="E3" s="22">
        <v>200826</v>
      </c>
      <c r="F3" s="22">
        <v>17406</v>
      </c>
      <c r="G3" s="22">
        <v>1312</v>
      </c>
      <c r="H3" s="22">
        <v>265686</v>
      </c>
      <c r="I3" s="22">
        <v>40135</v>
      </c>
      <c r="J3" s="22">
        <v>147717</v>
      </c>
      <c r="K3" s="22">
        <v>12689</v>
      </c>
      <c r="L3" s="22">
        <v>583</v>
      </c>
      <c r="M3" s="22">
        <v>201124</v>
      </c>
      <c r="N3" s="7">
        <v>17.367117574881625</v>
      </c>
      <c r="O3" s="7">
        <v>18.683392180363448</v>
      </c>
      <c r="P3" s="7">
        <v>19.955350927785844</v>
      </c>
      <c r="Q3" s="8">
        <v>21.365223686732108</v>
      </c>
    </row>
    <row r="4" spans="1:17">
      <c r="A4" s="20">
        <v>2562</v>
      </c>
      <c r="B4" s="24" t="s">
        <v>105</v>
      </c>
      <c r="C4" s="24"/>
      <c r="D4" s="24">
        <v>55188</v>
      </c>
      <c r="E4" s="24">
        <v>223270</v>
      </c>
      <c r="F4" s="24">
        <v>22120</v>
      </c>
      <c r="G4" s="24">
        <v>2494</v>
      </c>
      <c r="H4" s="24">
        <v>303072</v>
      </c>
      <c r="I4" s="24">
        <v>48012</v>
      </c>
      <c r="J4" s="24">
        <v>166038</v>
      </c>
      <c r="K4" s="24">
        <v>15417</v>
      </c>
      <c r="L4" s="24">
        <v>1482</v>
      </c>
      <c r="M4" s="24">
        <v>230949</v>
      </c>
      <c r="N4" s="12">
        <v>18.209534368070955</v>
      </c>
      <c r="O4" s="12">
        <v>19.819146873137061</v>
      </c>
      <c r="P4" s="12">
        <v>20.789005364820802</v>
      </c>
      <c r="Q4" s="13">
        <v>22.430273300630692</v>
      </c>
    </row>
    <row r="5" spans="1:17">
      <c r="A5" s="20">
        <v>2563</v>
      </c>
      <c r="B5" s="24" t="s">
        <v>105</v>
      </c>
      <c r="C5" s="24"/>
      <c r="D5" s="24">
        <v>59040</v>
      </c>
      <c r="E5" s="24">
        <v>237232</v>
      </c>
      <c r="F5" s="24">
        <v>32899</v>
      </c>
      <c r="G5" s="24">
        <v>3411</v>
      </c>
      <c r="H5" s="24">
        <v>332582</v>
      </c>
      <c r="I5" s="24">
        <v>51839</v>
      </c>
      <c r="J5" s="24">
        <v>179306</v>
      </c>
      <c r="K5" s="24">
        <v>23710</v>
      </c>
      <c r="L5" s="24">
        <v>2121</v>
      </c>
      <c r="M5" s="24">
        <v>256976</v>
      </c>
      <c r="N5" s="12">
        <v>17.75201303738627</v>
      </c>
      <c r="O5" s="12">
        <v>19.927634065993409</v>
      </c>
      <c r="P5" s="12">
        <v>20.172700952618143</v>
      </c>
      <c r="Q5" s="13">
        <v>22.427047956910165</v>
      </c>
    </row>
    <row r="6" spans="1:17">
      <c r="A6" s="20">
        <v>2564</v>
      </c>
      <c r="B6" s="24" t="s">
        <v>105</v>
      </c>
      <c r="C6" s="24"/>
      <c r="D6" s="24">
        <v>57548</v>
      </c>
      <c r="E6" s="24">
        <v>226498</v>
      </c>
      <c r="F6" s="24">
        <v>34880</v>
      </c>
      <c r="G6" s="24">
        <v>3244</v>
      </c>
      <c r="H6" s="24">
        <v>322170</v>
      </c>
      <c r="I6" s="24">
        <v>51106</v>
      </c>
      <c r="J6" s="24">
        <v>174722</v>
      </c>
      <c r="K6" s="24">
        <v>26878</v>
      </c>
      <c r="L6" s="24">
        <v>1839</v>
      </c>
      <c r="M6" s="24">
        <v>254545</v>
      </c>
      <c r="N6" s="12">
        <v>17.86261911413229</v>
      </c>
      <c r="O6" s="12">
        <v>20.260098716405089</v>
      </c>
      <c r="P6" s="12">
        <v>20.077392995344635</v>
      </c>
      <c r="Q6" s="13">
        <v>22.630497546805532</v>
      </c>
    </row>
    <row r="7" spans="1:17">
      <c r="A7" s="21">
        <v>2565</v>
      </c>
      <c r="B7" s="23" t="s">
        <v>105</v>
      </c>
      <c r="C7" s="23"/>
      <c r="D7" s="23">
        <v>61602</v>
      </c>
      <c r="E7" s="23">
        <v>264841</v>
      </c>
      <c r="F7" s="23">
        <v>41714</v>
      </c>
      <c r="G7" s="23">
        <v>6210</v>
      </c>
      <c r="H7" s="23">
        <v>374367</v>
      </c>
      <c r="I7" s="23">
        <v>53545</v>
      </c>
      <c r="J7" s="23">
        <v>201414</v>
      </c>
      <c r="K7" s="23">
        <v>30993</v>
      </c>
      <c r="L7" s="23">
        <v>3556</v>
      </c>
      <c r="M7" s="23">
        <v>289508</v>
      </c>
      <c r="N7" s="17">
        <v>16.454975999487136</v>
      </c>
      <c r="O7" s="17">
        <v>18.870675738184001</v>
      </c>
      <c r="P7" s="17">
        <v>18.495171117896568</v>
      </c>
      <c r="Q7" s="18">
        <v>21.001415913931261</v>
      </c>
    </row>
    <row r="8" spans="1:17">
      <c r="A8" s="19">
        <v>2561</v>
      </c>
      <c r="B8" s="22" t="s">
        <v>0</v>
      </c>
      <c r="C8" s="22"/>
      <c r="D8" s="22">
        <v>694</v>
      </c>
      <c r="E8" s="22">
        <v>4477</v>
      </c>
      <c r="F8" s="22">
        <v>368</v>
      </c>
      <c r="G8" s="22">
        <v>2</v>
      </c>
      <c r="H8" s="22">
        <v>5541</v>
      </c>
      <c r="I8" s="22">
        <v>561</v>
      </c>
      <c r="J8" s="22">
        <v>3200</v>
      </c>
      <c r="K8" s="22">
        <v>257</v>
      </c>
      <c r="L8" s="22">
        <v>2</v>
      </c>
      <c r="M8" s="22">
        <v>4020</v>
      </c>
      <c r="N8" s="7">
        <v>12.52481501534019</v>
      </c>
      <c r="O8" s="7">
        <v>13.421001740475729</v>
      </c>
      <c r="P8" s="7">
        <v>13.955223880597014</v>
      </c>
      <c r="Q8" s="8">
        <v>14.916245679340602</v>
      </c>
    </row>
    <row r="9" spans="1:17">
      <c r="A9" s="20">
        <v>2562</v>
      </c>
      <c r="B9" s="24" t="s">
        <v>0</v>
      </c>
      <c r="C9" s="24"/>
      <c r="D9" s="24">
        <v>406</v>
      </c>
      <c r="E9" s="24">
        <v>3383</v>
      </c>
      <c r="F9" s="24">
        <v>130</v>
      </c>
      <c r="G9" s="24">
        <v>2</v>
      </c>
      <c r="H9" s="24">
        <v>3921</v>
      </c>
      <c r="I9" s="24">
        <v>341</v>
      </c>
      <c r="J9" s="24">
        <v>2502</v>
      </c>
      <c r="K9" s="24">
        <v>109</v>
      </c>
      <c r="L9" s="24">
        <v>2</v>
      </c>
      <c r="M9" s="24">
        <v>2954</v>
      </c>
      <c r="N9" s="12">
        <v>10.354501402703391</v>
      </c>
      <c r="O9" s="12">
        <v>10.715228292425442</v>
      </c>
      <c r="P9" s="12">
        <v>11.543669600541637</v>
      </c>
      <c r="Q9" s="13">
        <v>11.994372142103412</v>
      </c>
    </row>
    <row r="10" spans="1:17">
      <c r="A10" s="20">
        <v>2563</v>
      </c>
      <c r="B10" s="24" t="s">
        <v>0</v>
      </c>
      <c r="C10" s="24"/>
      <c r="D10" s="24">
        <v>348</v>
      </c>
      <c r="E10" s="24">
        <v>2670</v>
      </c>
      <c r="F10" s="24">
        <v>33</v>
      </c>
      <c r="G10" s="24">
        <v>59</v>
      </c>
      <c r="H10" s="24">
        <v>3110</v>
      </c>
      <c r="I10" s="24">
        <v>310</v>
      </c>
      <c r="J10" s="24">
        <v>2097</v>
      </c>
      <c r="K10" s="24">
        <v>26</v>
      </c>
      <c r="L10" s="24">
        <v>37</v>
      </c>
      <c r="M10" s="24">
        <v>2470</v>
      </c>
      <c r="N10" s="12">
        <v>11.189710610932476</v>
      </c>
      <c r="O10" s="12">
        <v>11.530815109343937</v>
      </c>
      <c r="P10" s="12">
        <v>12.550607287449392</v>
      </c>
      <c r="Q10" s="13">
        <v>12.879102617366014</v>
      </c>
    </row>
    <row r="11" spans="1:17">
      <c r="A11" s="20">
        <v>2564</v>
      </c>
      <c r="B11" s="24" t="s">
        <v>0</v>
      </c>
      <c r="C11" s="24"/>
      <c r="D11" s="24">
        <v>279</v>
      </c>
      <c r="E11" s="24">
        <v>2215</v>
      </c>
      <c r="F11" s="24">
        <v>33</v>
      </c>
      <c r="G11" s="24">
        <v>2</v>
      </c>
      <c r="H11" s="24">
        <v>2529</v>
      </c>
      <c r="I11" s="24">
        <v>252</v>
      </c>
      <c r="J11" s="24">
        <v>1775</v>
      </c>
      <c r="K11" s="24">
        <v>25</v>
      </c>
      <c r="L11" s="24">
        <v>1</v>
      </c>
      <c r="M11" s="24">
        <v>2053</v>
      </c>
      <c r="N11" s="12">
        <v>11.032028469750891</v>
      </c>
      <c r="O11" s="12">
        <v>11.186848436246994</v>
      </c>
      <c r="P11" s="12">
        <v>12.274719922065271</v>
      </c>
      <c r="Q11" s="13">
        <v>12.432165762210163</v>
      </c>
    </row>
    <row r="12" spans="1:17">
      <c r="A12" s="21">
        <v>2565</v>
      </c>
      <c r="B12" s="23" t="s">
        <v>0</v>
      </c>
      <c r="C12" s="23"/>
      <c r="D12" s="23">
        <v>254</v>
      </c>
      <c r="E12" s="23">
        <v>2603</v>
      </c>
      <c r="F12" s="23">
        <v>48</v>
      </c>
      <c r="G12" s="23">
        <v>3</v>
      </c>
      <c r="H12" s="23">
        <v>2908</v>
      </c>
      <c r="I12" s="23">
        <v>225</v>
      </c>
      <c r="J12" s="23">
        <v>2039</v>
      </c>
      <c r="K12" s="23">
        <v>38</v>
      </c>
      <c r="L12" s="23">
        <v>3</v>
      </c>
      <c r="M12" s="23">
        <v>2305</v>
      </c>
      <c r="N12" s="17">
        <v>8.7345254470426408</v>
      </c>
      <c r="O12" s="17">
        <v>8.8904445222261117</v>
      </c>
      <c r="P12" s="17">
        <v>9.7613882863340571</v>
      </c>
      <c r="Q12" s="18">
        <v>9.9381625441696109</v>
      </c>
    </row>
    <row r="13" spans="1:17">
      <c r="A13" s="19">
        <v>2561</v>
      </c>
      <c r="B13" s="22" t="s">
        <v>1</v>
      </c>
      <c r="C13" s="22"/>
      <c r="D13" s="22">
        <v>8730</v>
      </c>
      <c r="E13" s="22">
        <v>53450</v>
      </c>
      <c r="F13" s="22">
        <v>3108</v>
      </c>
      <c r="G13" s="22">
        <v>142</v>
      </c>
      <c r="H13" s="22">
        <v>65430</v>
      </c>
      <c r="I13" s="22">
        <v>7548</v>
      </c>
      <c r="J13" s="22">
        <v>39655</v>
      </c>
      <c r="K13" s="22">
        <v>2370</v>
      </c>
      <c r="L13" s="22">
        <v>47</v>
      </c>
      <c r="M13" s="22">
        <v>49620</v>
      </c>
      <c r="N13" s="7">
        <v>13.342503438789546</v>
      </c>
      <c r="O13" s="7">
        <v>14.03988420714056</v>
      </c>
      <c r="P13" s="7">
        <v>15.211608222490931</v>
      </c>
      <c r="Q13" s="8">
        <v>15.990509077812851</v>
      </c>
    </row>
    <row r="14" spans="1:17">
      <c r="A14" s="20">
        <v>2562</v>
      </c>
      <c r="B14" s="24" t="s">
        <v>1</v>
      </c>
      <c r="C14" s="24"/>
      <c r="D14" s="24">
        <v>10365</v>
      </c>
      <c r="E14" s="24">
        <v>55652</v>
      </c>
      <c r="F14" s="24">
        <v>4315</v>
      </c>
      <c r="G14" s="24">
        <v>275</v>
      </c>
      <c r="H14" s="24">
        <v>70607</v>
      </c>
      <c r="I14" s="24">
        <v>9008</v>
      </c>
      <c r="J14" s="24">
        <v>41658</v>
      </c>
      <c r="K14" s="24">
        <v>3270</v>
      </c>
      <c r="L14" s="24">
        <v>118</v>
      </c>
      <c r="M14" s="24">
        <v>54054</v>
      </c>
      <c r="N14" s="12">
        <v>14.679847607177759</v>
      </c>
      <c r="O14" s="12">
        <v>15.700501386006636</v>
      </c>
      <c r="P14" s="12">
        <v>16.664816664816666</v>
      </c>
      <c r="Q14" s="13">
        <v>17.779181305017172</v>
      </c>
    </row>
    <row r="15" spans="1:17">
      <c r="A15" s="20">
        <v>2563</v>
      </c>
      <c r="B15" s="24" t="s">
        <v>1</v>
      </c>
      <c r="C15" s="24"/>
      <c r="D15" s="24">
        <v>11776</v>
      </c>
      <c r="E15" s="24">
        <v>70466</v>
      </c>
      <c r="F15" s="24">
        <v>8857</v>
      </c>
      <c r="G15" s="24">
        <v>1428</v>
      </c>
      <c r="H15" s="24">
        <v>92527</v>
      </c>
      <c r="I15" s="24">
        <v>10459</v>
      </c>
      <c r="J15" s="24">
        <v>54019</v>
      </c>
      <c r="K15" s="24">
        <v>6537</v>
      </c>
      <c r="L15" s="24">
        <v>983</v>
      </c>
      <c r="M15" s="24">
        <v>71998</v>
      </c>
      <c r="N15" s="12">
        <v>12.72709587471765</v>
      </c>
      <c r="O15" s="12">
        <v>14.318717930011429</v>
      </c>
      <c r="P15" s="12">
        <v>14.526792410900303</v>
      </c>
      <c r="Q15" s="13">
        <v>16.221036632649895</v>
      </c>
    </row>
    <row r="16" spans="1:17">
      <c r="A16" s="20">
        <v>2564</v>
      </c>
      <c r="B16" s="24" t="s">
        <v>1</v>
      </c>
      <c r="C16" s="24"/>
      <c r="D16" s="24">
        <v>9853</v>
      </c>
      <c r="E16" s="24">
        <v>61393</v>
      </c>
      <c r="F16" s="24">
        <v>7913</v>
      </c>
      <c r="G16" s="24">
        <v>352</v>
      </c>
      <c r="H16" s="24">
        <v>79511</v>
      </c>
      <c r="I16" s="24">
        <v>8847</v>
      </c>
      <c r="J16" s="24">
        <v>48078</v>
      </c>
      <c r="K16" s="24">
        <v>6043</v>
      </c>
      <c r="L16" s="24">
        <v>194</v>
      </c>
      <c r="M16" s="24">
        <v>63162</v>
      </c>
      <c r="N16" s="12">
        <v>12.391996076014641</v>
      </c>
      <c r="O16" s="12">
        <v>13.82954832552003</v>
      </c>
      <c r="P16" s="12">
        <v>14.006839555428897</v>
      </c>
      <c r="Q16" s="13">
        <v>15.541501976284586</v>
      </c>
    </row>
    <row r="17" spans="1:17">
      <c r="A17" s="21">
        <v>2565</v>
      </c>
      <c r="B17" s="23" t="s">
        <v>1</v>
      </c>
      <c r="C17" s="23"/>
      <c r="D17" s="23">
        <v>11979</v>
      </c>
      <c r="E17" s="23">
        <v>75652</v>
      </c>
      <c r="F17" s="23">
        <v>10705</v>
      </c>
      <c r="G17" s="23">
        <v>1003</v>
      </c>
      <c r="H17" s="23">
        <v>99339</v>
      </c>
      <c r="I17" s="23">
        <v>10480</v>
      </c>
      <c r="J17" s="23">
        <v>57847</v>
      </c>
      <c r="K17" s="23">
        <v>7851</v>
      </c>
      <c r="L17" s="23">
        <v>571</v>
      </c>
      <c r="M17" s="23">
        <v>76749</v>
      </c>
      <c r="N17" s="17">
        <v>12.058708060278441</v>
      </c>
      <c r="O17" s="17">
        <v>13.669820040853123</v>
      </c>
      <c r="P17" s="17">
        <v>13.654901041055908</v>
      </c>
      <c r="Q17" s="18">
        <v>15.338006937228329</v>
      </c>
    </row>
    <row r="18" spans="1:17">
      <c r="A18" s="19">
        <v>2561</v>
      </c>
      <c r="B18" s="22" t="s">
        <v>19</v>
      </c>
      <c r="C18" s="22"/>
      <c r="D18" s="22">
        <v>14969</v>
      </c>
      <c r="E18" s="22">
        <v>53120</v>
      </c>
      <c r="F18" s="22">
        <v>8246</v>
      </c>
      <c r="G18" s="22">
        <v>504</v>
      </c>
      <c r="H18" s="22">
        <v>76839</v>
      </c>
      <c r="I18" s="22">
        <v>12956</v>
      </c>
      <c r="J18" s="22">
        <v>37987</v>
      </c>
      <c r="K18" s="22">
        <v>5672</v>
      </c>
      <c r="L18" s="22">
        <v>324</v>
      </c>
      <c r="M18" s="22">
        <v>56939</v>
      </c>
      <c r="N18" s="7">
        <v>19.48099272504848</v>
      </c>
      <c r="O18" s="7">
        <v>21.98446151360719</v>
      </c>
      <c r="P18" s="7">
        <v>22.754175521171778</v>
      </c>
      <c r="Q18" s="8">
        <v>25.43234595528336</v>
      </c>
    </row>
    <row r="19" spans="1:17">
      <c r="A19" s="20">
        <v>2562</v>
      </c>
      <c r="B19" s="24" t="s">
        <v>19</v>
      </c>
      <c r="C19" s="24"/>
      <c r="D19" s="24">
        <v>17328</v>
      </c>
      <c r="E19" s="24">
        <v>55389</v>
      </c>
      <c r="F19" s="24">
        <v>6364</v>
      </c>
      <c r="G19" s="24">
        <v>1026</v>
      </c>
      <c r="H19" s="24">
        <v>80107</v>
      </c>
      <c r="I19" s="24">
        <v>14977</v>
      </c>
      <c r="J19" s="24">
        <v>40657</v>
      </c>
      <c r="K19" s="24">
        <v>4243</v>
      </c>
      <c r="L19" s="24">
        <v>695</v>
      </c>
      <c r="M19" s="24">
        <v>60572</v>
      </c>
      <c r="N19" s="12">
        <v>21.631068445953538</v>
      </c>
      <c r="O19" s="12">
        <v>23.829365897933084</v>
      </c>
      <c r="P19" s="12">
        <v>24.725945981641683</v>
      </c>
      <c r="Q19" s="13">
        <v>26.920588129561057</v>
      </c>
    </row>
    <row r="20" spans="1:17">
      <c r="A20" s="20">
        <v>2563</v>
      </c>
      <c r="B20" s="24" t="s">
        <v>19</v>
      </c>
      <c r="C20" s="24"/>
      <c r="D20" s="24">
        <v>20272</v>
      </c>
      <c r="E20" s="24">
        <v>62621</v>
      </c>
      <c r="F20" s="24">
        <v>10462</v>
      </c>
      <c r="G20" s="24">
        <v>719</v>
      </c>
      <c r="H20" s="24">
        <v>94074</v>
      </c>
      <c r="I20" s="24">
        <v>17680</v>
      </c>
      <c r="J20" s="24">
        <v>46367</v>
      </c>
      <c r="K20" s="24">
        <v>7095</v>
      </c>
      <c r="L20" s="24">
        <v>433</v>
      </c>
      <c r="M20" s="24">
        <v>71575</v>
      </c>
      <c r="N20" s="12">
        <v>21.548993345664051</v>
      </c>
      <c r="O20" s="12">
        <v>24.455623514651418</v>
      </c>
      <c r="P20" s="12">
        <v>24.701362207474677</v>
      </c>
      <c r="Q20" s="13">
        <v>27.604727778038001</v>
      </c>
    </row>
    <row r="21" spans="1:17">
      <c r="A21" s="20">
        <v>2564</v>
      </c>
      <c r="B21" s="24" t="s">
        <v>19</v>
      </c>
      <c r="C21" s="24"/>
      <c r="D21" s="24">
        <v>24374</v>
      </c>
      <c r="E21" s="24">
        <v>71506</v>
      </c>
      <c r="F21" s="24">
        <v>13190</v>
      </c>
      <c r="G21" s="24">
        <v>1046</v>
      </c>
      <c r="H21" s="24">
        <v>110116</v>
      </c>
      <c r="I21" s="24">
        <v>21600</v>
      </c>
      <c r="J21" s="24">
        <v>54312</v>
      </c>
      <c r="K21" s="24">
        <v>10051</v>
      </c>
      <c r="L21" s="24">
        <v>558</v>
      </c>
      <c r="M21" s="24">
        <v>86521</v>
      </c>
      <c r="N21" s="12">
        <v>22.134839623669585</v>
      </c>
      <c r="O21" s="12">
        <v>25.421360033375052</v>
      </c>
      <c r="P21" s="12">
        <v>24.965037389766646</v>
      </c>
      <c r="Q21" s="13">
        <v>28.453999367688905</v>
      </c>
    </row>
    <row r="22" spans="1:17">
      <c r="A22" s="21">
        <v>2565</v>
      </c>
      <c r="B22" s="23" t="s">
        <v>19</v>
      </c>
      <c r="C22" s="23"/>
      <c r="D22" s="23">
        <v>25084</v>
      </c>
      <c r="E22" s="23">
        <v>81624</v>
      </c>
      <c r="F22" s="23">
        <v>16103</v>
      </c>
      <c r="G22" s="23">
        <v>2629</v>
      </c>
      <c r="H22" s="23">
        <v>125440</v>
      </c>
      <c r="I22" s="23">
        <v>21631</v>
      </c>
      <c r="J22" s="23">
        <v>61568</v>
      </c>
      <c r="K22" s="23">
        <v>11879</v>
      </c>
      <c r="L22" s="23">
        <v>1504</v>
      </c>
      <c r="M22" s="23">
        <v>96582</v>
      </c>
      <c r="N22" s="17">
        <v>19.996811224489797</v>
      </c>
      <c r="O22" s="17">
        <v>23.507140982869139</v>
      </c>
      <c r="P22" s="17">
        <v>22.396512807769565</v>
      </c>
      <c r="Q22" s="18">
        <v>25.999110566232769</v>
      </c>
    </row>
    <row r="23" spans="1:17">
      <c r="A23" s="19">
        <v>2561</v>
      </c>
      <c r="B23" s="22" t="s">
        <v>40</v>
      </c>
      <c r="C23" s="22"/>
      <c r="D23" s="22">
        <v>18117</v>
      </c>
      <c r="E23" s="22">
        <v>52431</v>
      </c>
      <c r="F23" s="22">
        <v>4144</v>
      </c>
      <c r="G23" s="22">
        <v>498</v>
      </c>
      <c r="H23" s="22">
        <v>75190</v>
      </c>
      <c r="I23" s="22">
        <v>15906</v>
      </c>
      <c r="J23" s="22">
        <v>39787</v>
      </c>
      <c r="K23" s="22">
        <v>3179</v>
      </c>
      <c r="L23" s="22">
        <v>199</v>
      </c>
      <c r="M23" s="22">
        <v>59071</v>
      </c>
      <c r="N23" s="7">
        <v>24.094959436095227</v>
      </c>
      <c r="O23" s="7">
        <v>25.680387821058005</v>
      </c>
      <c r="P23" s="7">
        <v>26.926918454063753</v>
      </c>
      <c r="Q23" s="8">
        <v>28.56014220817697</v>
      </c>
    </row>
    <row r="24" spans="1:17">
      <c r="A24" s="20">
        <v>2562</v>
      </c>
      <c r="B24" s="24" t="s">
        <v>40</v>
      </c>
      <c r="C24" s="24"/>
      <c r="D24" s="24">
        <v>22786</v>
      </c>
      <c r="E24" s="24">
        <v>62879</v>
      </c>
      <c r="F24" s="24">
        <v>9684</v>
      </c>
      <c r="G24" s="24">
        <v>989</v>
      </c>
      <c r="H24" s="24">
        <v>96338</v>
      </c>
      <c r="I24" s="24">
        <v>19926</v>
      </c>
      <c r="J24" s="24">
        <v>47189</v>
      </c>
      <c r="K24" s="24">
        <v>6480</v>
      </c>
      <c r="L24" s="24">
        <v>642</v>
      </c>
      <c r="M24" s="24">
        <v>74237</v>
      </c>
      <c r="N24" s="12">
        <v>23.652141418754802</v>
      </c>
      <c r="O24" s="12">
        <v>26.598961069281501</v>
      </c>
      <c r="P24" s="12">
        <v>26.841063081751688</v>
      </c>
      <c r="Q24" s="13">
        <v>29.689339193920883</v>
      </c>
    </row>
    <row r="25" spans="1:17">
      <c r="A25" s="20">
        <v>2563</v>
      </c>
      <c r="B25" s="24" t="s">
        <v>40</v>
      </c>
      <c r="C25" s="24"/>
      <c r="D25" s="24">
        <v>23542</v>
      </c>
      <c r="E25" s="24">
        <v>63258</v>
      </c>
      <c r="F25" s="24">
        <v>12175</v>
      </c>
      <c r="G25" s="24">
        <v>1021</v>
      </c>
      <c r="H25" s="24">
        <v>99996</v>
      </c>
      <c r="I25" s="24">
        <v>20653</v>
      </c>
      <c r="J25" s="24">
        <v>48225</v>
      </c>
      <c r="K25" s="24">
        <v>8963</v>
      </c>
      <c r="L25" s="24">
        <v>614</v>
      </c>
      <c r="M25" s="24">
        <v>78455</v>
      </c>
      <c r="N25" s="12">
        <v>23.542941717668704</v>
      </c>
      <c r="O25" s="12">
        <v>27.122119815668206</v>
      </c>
      <c r="P25" s="12">
        <v>26.324644700783889</v>
      </c>
      <c r="Q25" s="13">
        <v>29.984900839164901</v>
      </c>
    </row>
    <row r="26" spans="1:17">
      <c r="A26" s="20">
        <v>2564</v>
      </c>
      <c r="B26" s="24" t="s">
        <v>40</v>
      </c>
      <c r="C26" s="24"/>
      <c r="D26" s="24">
        <v>20499</v>
      </c>
      <c r="E26" s="24">
        <v>55031</v>
      </c>
      <c r="F26" s="24">
        <v>12029</v>
      </c>
      <c r="G26" s="24">
        <v>1641</v>
      </c>
      <c r="H26" s="24">
        <v>89200</v>
      </c>
      <c r="I26" s="24">
        <v>18113</v>
      </c>
      <c r="J26" s="24">
        <v>42629</v>
      </c>
      <c r="K26" s="24">
        <v>9459</v>
      </c>
      <c r="L26" s="24">
        <v>1005</v>
      </c>
      <c r="M26" s="24">
        <v>71206</v>
      </c>
      <c r="N26" s="12">
        <v>22.980941704035875</v>
      </c>
      <c r="O26" s="12">
        <v>27.140209188401958</v>
      </c>
      <c r="P26" s="12">
        <v>25.437463135129061</v>
      </c>
      <c r="Q26" s="13">
        <v>29.819564716341247</v>
      </c>
    </row>
    <row r="27" spans="1:17">
      <c r="A27" s="21">
        <v>2565</v>
      </c>
      <c r="B27" s="23" t="s">
        <v>40</v>
      </c>
      <c r="C27" s="23"/>
      <c r="D27" s="23">
        <v>20687</v>
      </c>
      <c r="E27" s="23">
        <v>61051</v>
      </c>
      <c r="F27" s="23">
        <v>12038</v>
      </c>
      <c r="G27" s="23">
        <v>2120</v>
      </c>
      <c r="H27" s="23">
        <v>95896</v>
      </c>
      <c r="I27" s="23">
        <v>18092</v>
      </c>
      <c r="J27" s="23">
        <v>46737</v>
      </c>
      <c r="K27" s="23">
        <v>9144</v>
      </c>
      <c r="L27" s="23">
        <v>1242</v>
      </c>
      <c r="M27" s="23">
        <v>75215</v>
      </c>
      <c r="N27" s="17">
        <v>21.572328355718696</v>
      </c>
      <c r="O27" s="17">
        <v>25.308913846680859</v>
      </c>
      <c r="P27" s="17">
        <v>24.053712690287842</v>
      </c>
      <c r="Q27" s="18">
        <v>27.907263724567709</v>
      </c>
    </row>
    <row r="28" spans="1:17">
      <c r="A28" s="19">
        <v>2561</v>
      </c>
      <c r="B28" s="22" t="s">
        <v>66</v>
      </c>
      <c r="C28" s="22"/>
      <c r="D28" s="22">
        <v>3632</v>
      </c>
      <c r="E28" s="22">
        <v>37348</v>
      </c>
      <c r="F28" s="22">
        <v>1540</v>
      </c>
      <c r="G28" s="22">
        <v>166</v>
      </c>
      <c r="H28" s="22">
        <v>42686</v>
      </c>
      <c r="I28" s="22">
        <v>3164</v>
      </c>
      <c r="J28" s="22">
        <v>27088</v>
      </c>
      <c r="K28" s="22">
        <v>1211</v>
      </c>
      <c r="L28" s="22">
        <v>11</v>
      </c>
      <c r="M28" s="22">
        <v>31474</v>
      </c>
      <c r="N28" s="7">
        <v>8.5086445204516714</v>
      </c>
      <c r="O28" s="7">
        <v>8.862859931673988</v>
      </c>
      <c r="P28" s="7">
        <v>10.052741945732986</v>
      </c>
      <c r="Q28" s="8">
        <v>10.458812640486579</v>
      </c>
    </row>
    <row r="29" spans="1:17">
      <c r="A29" s="20">
        <v>2562</v>
      </c>
      <c r="B29" s="24" t="s">
        <v>66</v>
      </c>
      <c r="C29" s="24"/>
      <c r="D29" s="24">
        <v>4303</v>
      </c>
      <c r="E29" s="24">
        <v>45967</v>
      </c>
      <c r="F29" s="24">
        <v>1627</v>
      </c>
      <c r="G29" s="24">
        <v>202</v>
      </c>
      <c r="H29" s="24">
        <v>52099</v>
      </c>
      <c r="I29" s="24">
        <v>3760</v>
      </c>
      <c r="J29" s="24">
        <v>34032</v>
      </c>
      <c r="K29" s="24">
        <v>1315</v>
      </c>
      <c r="L29" s="24">
        <v>25</v>
      </c>
      <c r="M29" s="24">
        <v>39132</v>
      </c>
      <c r="N29" s="12">
        <v>8.2592756098965445</v>
      </c>
      <c r="O29" s="12">
        <v>8.5597772031032431</v>
      </c>
      <c r="P29" s="12">
        <v>9.6085045487069412</v>
      </c>
      <c r="Q29" s="13">
        <v>9.9491955969517356</v>
      </c>
    </row>
    <row r="30" spans="1:17">
      <c r="A30" s="20">
        <v>2563</v>
      </c>
      <c r="B30" s="24" t="s">
        <v>66</v>
      </c>
      <c r="C30" s="24"/>
      <c r="D30" s="24">
        <v>3102</v>
      </c>
      <c r="E30" s="24">
        <v>38217</v>
      </c>
      <c r="F30" s="24">
        <v>1372</v>
      </c>
      <c r="G30" s="24">
        <v>184</v>
      </c>
      <c r="H30" s="24">
        <v>42875</v>
      </c>
      <c r="I30" s="24">
        <v>2737</v>
      </c>
      <c r="J30" s="24">
        <v>28598</v>
      </c>
      <c r="K30" s="24">
        <v>1089</v>
      </c>
      <c r="L30" s="24">
        <v>54</v>
      </c>
      <c r="M30" s="24">
        <v>32478</v>
      </c>
      <c r="N30" s="12">
        <v>7.2349854227405253</v>
      </c>
      <c r="O30" s="12">
        <v>7.5074420968561677</v>
      </c>
      <c r="P30" s="12">
        <v>8.427243056838476</v>
      </c>
      <c r="Q30" s="13">
        <v>8.7346417743737046</v>
      </c>
    </row>
    <row r="31" spans="1:17">
      <c r="A31" s="20">
        <v>2564</v>
      </c>
      <c r="B31" s="24" t="s">
        <v>66</v>
      </c>
      <c r="C31" s="24"/>
      <c r="D31" s="24">
        <v>2543</v>
      </c>
      <c r="E31" s="24">
        <v>36353</v>
      </c>
      <c r="F31" s="24">
        <v>1715</v>
      </c>
      <c r="G31" s="24">
        <v>203</v>
      </c>
      <c r="H31" s="24">
        <v>40814</v>
      </c>
      <c r="I31" s="24">
        <v>2294</v>
      </c>
      <c r="J31" s="24">
        <v>27928</v>
      </c>
      <c r="K31" s="24">
        <v>1300</v>
      </c>
      <c r="L31" s="24">
        <v>81</v>
      </c>
      <c r="M31" s="24">
        <v>31603</v>
      </c>
      <c r="N31" s="12">
        <v>6.2307051501935611</v>
      </c>
      <c r="O31" s="12">
        <v>6.5379473467708769</v>
      </c>
      <c r="P31" s="12">
        <v>7.2588045438724169</v>
      </c>
      <c r="Q31" s="13">
        <v>7.5904969889484475</v>
      </c>
    </row>
    <row r="32" spans="1:17">
      <c r="A32" s="21">
        <v>2565</v>
      </c>
      <c r="B32" s="23" t="s">
        <v>66</v>
      </c>
      <c r="C32" s="23"/>
      <c r="D32" s="23">
        <v>3598</v>
      </c>
      <c r="E32" s="23">
        <v>43911</v>
      </c>
      <c r="F32" s="23">
        <v>2820</v>
      </c>
      <c r="G32" s="23">
        <v>455</v>
      </c>
      <c r="H32" s="23">
        <v>50784</v>
      </c>
      <c r="I32" s="23">
        <v>3117</v>
      </c>
      <c r="J32" s="23">
        <v>33223</v>
      </c>
      <c r="K32" s="23">
        <v>2081</v>
      </c>
      <c r="L32" s="23">
        <v>236</v>
      </c>
      <c r="M32" s="23">
        <v>38657</v>
      </c>
      <c r="N32" s="17">
        <v>7.084908632640202</v>
      </c>
      <c r="O32" s="17">
        <v>7.5733019006925</v>
      </c>
      <c r="P32" s="17">
        <v>8.0632227022272804</v>
      </c>
      <c r="Q32" s="18">
        <v>8.5773252614199222</v>
      </c>
    </row>
    <row r="33" spans="1:17">
      <c r="A33" s="19">
        <v>2561</v>
      </c>
      <c r="B33" s="22"/>
      <c r="C33" s="22">
        <v>1</v>
      </c>
      <c r="D33" s="22">
        <v>14006</v>
      </c>
      <c r="E33" s="22">
        <v>36636</v>
      </c>
      <c r="F33" s="22">
        <v>3166</v>
      </c>
      <c r="G33" s="22">
        <v>302</v>
      </c>
      <c r="H33" s="22">
        <v>54110</v>
      </c>
      <c r="I33" s="22">
        <v>12278</v>
      </c>
      <c r="J33" s="22">
        <v>27583</v>
      </c>
      <c r="K33" s="22">
        <v>2469</v>
      </c>
      <c r="L33" s="22">
        <v>103</v>
      </c>
      <c r="M33" s="22">
        <v>42433</v>
      </c>
      <c r="N33" s="7">
        <v>25.884309739419702</v>
      </c>
      <c r="O33" s="7">
        <v>27.656885589036769</v>
      </c>
      <c r="P33" s="7">
        <v>28.935026983715506</v>
      </c>
      <c r="Q33" s="8">
        <v>30.802037078848997</v>
      </c>
    </row>
    <row r="34" spans="1:17">
      <c r="A34" s="20">
        <v>2562</v>
      </c>
      <c r="B34" s="24"/>
      <c r="C34" s="24">
        <v>1</v>
      </c>
      <c r="D34" s="24">
        <v>17385</v>
      </c>
      <c r="E34" s="24">
        <v>43632</v>
      </c>
      <c r="F34" s="24">
        <v>5888</v>
      </c>
      <c r="G34" s="24">
        <v>871</v>
      </c>
      <c r="H34" s="24">
        <v>67776</v>
      </c>
      <c r="I34" s="24">
        <v>15226</v>
      </c>
      <c r="J34" s="24">
        <v>32861</v>
      </c>
      <c r="K34" s="24">
        <v>4274</v>
      </c>
      <c r="L34" s="24">
        <v>593</v>
      </c>
      <c r="M34" s="24">
        <v>52954</v>
      </c>
      <c r="N34" s="12">
        <v>25.650672804532576</v>
      </c>
      <c r="O34" s="12">
        <v>28.49205958995034</v>
      </c>
      <c r="P34" s="12">
        <v>28.753257544283716</v>
      </c>
      <c r="Q34" s="13">
        <v>31.66344334227546</v>
      </c>
    </row>
    <row r="35" spans="1:17">
      <c r="A35" s="20">
        <v>2563</v>
      </c>
      <c r="B35" s="24"/>
      <c r="C35" s="24">
        <v>1</v>
      </c>
      <c r="D35" s="24">
        <v>17314</v>
      </c>
      <c r="E35" s="24">
        <v>41757</v>
      </c>
      <c r="F35" s="24">
        <v>6941</v>
      </c>
      <c r="G35" s="24">
        <v>847</v>
      </c>
      <c r="H35" s="24">
        <v>66859</v>
      </c>
      <c r="I35" s="24">
        <v>15223</v>
      </c>
      <c r="J35" s="24">
        <v>32078</v>
      </c>
      <c r="K35" s="24">
        <v>5529</v>
      </c>
      <c r="L35" s="24">
        <v>543</v>
      </c>
      <c r="M35" s="24">
        <v>53373</v>
      </c>
      <c r="N35" s="12">
        <v>25.896289205641725</v>
      </c>
      <c r="O35" s="12">
        <v>29.310490765350174</v>
      </c>
      <c r="P35" s="12">
        <v>28.521911828077869</v>
      </c>
      <c r="Q35" s="13">
        <v>32.183251939705293</v>
      </c>
    </row>
    <row r="36" spans="1:17">
      <c r="A36" s="20">
        <v>2564</v>
      </c>
      <c r="B36" s="24"/>
      <c r="C36" s="24">
        <v>1</v>
      </c>
      <c r="D36" s="24">
        <v>14411</v>
      </c>
      <c r="E36" s="24">
        <v>33571</v>
      </c>
      <c r="F36" s="24">
        <v>5042</v>
      </c>
      <c r="G36" s="24">
        <v>721</v>
      </c>
      <c r="H36" s="24">
        <v>53745</v>
      </c>
      <c r="I36" s="24">
        <v>12714</v>
      </c>
      <c r="J36" s="24">
        <v>26223</v>
      </c>
      <c r="K36" s="24">
        <v>4106</v>
      </c>
      <c r="L36" s="24">
        <v>464</v>
      </c>
      <c r="M36" s="24">
        <v>43507</v>
      </c>
      <c r="N36" s="12">
        <v>26.813657084379944</v>
      </c>
      <c r="O36" s="12">
        <v>30.034179483973155</v>
      </c>
      <c r="P36" s="12">
        <v>29.222883673891559</v>
      </c>
      <c r="Q36" s="13">
        <v>32.652746744741506</v>
      </c>
    </row>
    <row r="37" spans="1:17">
      <c r="A37" s="21">
        <v>2565</v>
      </c>
      <c r="B37" s="23"/>
      <c r="C37" s="23">
        <v>1</v>
      </c>
      <c r="D37" s="23">
        <v>14013</v>
      </c>
      <c r="E37" s="23">
        <v>36705</v>
      </c>
      <c r="F37" s="23">
        <v>5664</v>
      </c>
      <c r="G37" s="23">
        <v>672</v>
      </c>
      <c r="H37" s="23">
        <v>57054</v>
      </c>
      <c r="I37" s="23">
        <v>12287</v>
      </c>
      <c r="J37" s="23">
        <v>28294</v>
      </c>
      <c r="K37" s="23">
        <v>4361</v>
      </c>
      <c r="L37" s="23">
        <v>422</v>
      </c>
      <c r="M37" s="23">
        <v>45364</v>
      </c>
      <c r="N37" s="17">
        <v>24.560942265222423</v>
      </c>
      <c r="O37" s="17">
        <v>27.629244055364961</v>
      </c>
      <c r="P37" s="17">
        <v>27.085354025218233</v>
      </c>
      <c r="Q37" s="18">
        <v>30.277716172593085</v>
      </c>
    </row>
    <row r="38" spans="1:17">
      <c r="A38" s="19">
        <v>2561</v>
      </c>
      <c r="B38" s="22"/>
      <c r="C38" s="22">
        <v>2</v>
      </c>
      <c r="D38" s="22">
        <v>2898</v>
      </c>
      <c r="E38" s="22">
        <v>11293</v>
      </c>
      <c r="F38" s="22">
        <v>781</v>
      </c>
      <c r="G38" s="22">
        <v>175</v>
      </c>
      <c r="H38" s="22">
        <v>15147</v>
      </c>
      <c r="I38" s="22">
        <v>2566</v>
      </c>
      <c r="J38" s="22">
        <v>8846</v>
      </c>
      <c r="K38" s="22">
        <v>546</v>
      </c>
      <c r="L38" s="22">
        <v>94</v>
      </c>
      <c r="M38" s="22">
        <v>12052</v>
      </c>
      <c r="N38" s="7">
        <v>19.132501485442663</v>
      </c>
      <c r="O38" s="7">
        <v>20.421393841166939</v>
      </c>
      <c r="P38" s="7">
        <v>21.291072021241288</v>
      </c>
      <c r="Q38" s="8">
        <v>22.485103399929898</v>
      </c>
    </row>
    <row r="39" spans="1:17">
      <c r="A39" s="20">
        <v>2562</v>
      </c>
      <c r="B39" s="24"/>
      <c r="C39" s="24">
        <v>2</v>
      </c>
      <c r="D39" s="24">
        <v>4158</v>
      </c>
      <c r="E39" s="24">
        <v>14954</v>
      </c>
      <c r="F39" s="24">
        <v>3579</v>
      </c>
      <c r="G39" s="24">
        <v>101</v>
      </c>
      <c r="H39" s="24">
        <v>22792</v>
      </c>
      <c r="I39" s="24">
        <v>3627</v>
      </c>
      <c r="J39" s="24">
        <v>11083</v>
      </c>
      <c r="K39" s="24">
        <v>2025</v>
      </c>
      <c r="L39" s="24">
        <v>44</v>
      </c>
      <c r="M39" s="24">
        <v>16779</v>
      </c>
      <c r="N39" s="12">
        <v>18.243243243243242</v>
      </c>
      <c r="O39" s="12">
        <v>21.755964838844704</v>
      </c>
      <c r="P39" s="12">
        <v>21.616306096906847</v>
      </c>
      <c r="Q39" s="13">
        <v>24.656696125084977</v>
      </c>
    </row>
    <row r="40" spans="1:17">
      <c r="A40" s="20">
        <v>2563</v>
      </c>
      <c r="B40" s="24"/>
      <c r="C40" s="24">
        <v>2</v>
      </c>
      <c r="D40" s="24">
        <v>4991</v>
      </c>
      <c r="E40" s="24">
        <v>17219</v>
      </c>
      <c r="F40" s="24">
        <v>4953</v>
      </c>
      <c r="G40" s="24">
        <v>163</v>
      </c>
      <c r="H40" s="24">
        <v>27326</v>
      </c>
      <c r="I40" s="24">
        <v>4410</v>
      </c>
      <c r="J40" s="24">
        <v>13091</v>
      </c>
      <c r="K40" s="24">
        <v>3243</v>
      </c>
      <c r="L40" s="24">
        <v>66</v>
      </c>
      <c r="M40" s="24">
        <v>20810</v>
      </c>
      <c r="N40" s="12">
        <v>18.264656371221548</v>
      </c>
      <c r="O40" s="12">
        <v>22.471859522737507</v>
      </c>
      <c r="P40" s="12">
        <v>21.191734742912061</v>
      </c>
      <c r="Q40" s="13">
        <v>25.198560082281013</v>
      </c>
    </row>
    <row r="41" spans="1:17">
      <c r="A41" s="20">
        <v>2564</v>
      </c>
      <c r="B41" s="24"/>
      <c r="C41" s="24">
        <v>2</v>
      </c>
      <c r="D41" s="24">
        <v>4288</v>
      </c>
      <c r="E41" s="24">
        <v>14868</v>
      </c>
      <c r="F41" s="24">
        <v>6376</v>
      </c>
      <c r="G41" s="24">
        <v>878</v>
      </c>
      <c r="H41" s="24">
        <v>26410</v>
      </c>
      <c r="I41" s="24">
        <v>3802</v>
      </c>
      <c r="J41" s="24">
        <v>11382</v>
      </c>
      <c r="K41" s="24">
        <v>4905</v>
      </c>
      <c r="L41" s="24">
        <v>520</v>
      </c>
      <c r="M41" s="24">
        <v>20609</v>
      </c>
      <c r="N41" s="12">
        <v>16.23627413858387</v>
      </c>
      <c r="O41" s="12">
        <v>22.384631447066194</v>
      </c>
      <c r="P41" s="12">
        <v>18.448250764229222</v>
      </c>
      <c r="Q41" s="13">
        <v>25.039515279241307</v>
      </c>
    </row>
    <row r="42" spans="1:17">
      <c r="A42" s="21">
        <v>2565</v>
      </c>
      <c r="B42" s="23"/>
      <c r="C42" s="23">
        <v>2</v>
      </c>
      <c r="D42" s="23">
        <v>4468</v>
      </c>
      <c r="E42" s="23">
        <v>15497</v>
      </c>
      <c r="F42" s="23">
        <v>5137</v>
      </c>
      <c r="G42" s="23">
        <v>1345</v>
      </c>
      <c r="H42" s="23">
        <v>26447</v>
      </c>
      <c r="I42" s="23">
        <v>3898</v>
      </c>
      <c r="J42" s="23">
        <v>11826</v>
      </c>
      <c r="K42" s="23">
        <v>3918</v>
      </c>
      <c r="L42" s="23">
        <v>770</v>
      </c>
      <c r="M42" s="23">
        <v>20412</v>
      </c>
      <c r="N42" s="17">
        <v>16.894165689870309</v>
      </c>
      <c r="O42" s="17">
        <v>22.379163536188329</v>
      </c>
      <c r="P42" s="17">
        <v>19.096609837350577</v>
      </c>
      <c r="Q42" s="18">
        <v>24.790129737980156</v>
      </c>
    </row>
    <row r="43" spans="1:17">
      <c r="A43" s="19">
        <v>2561</v>
      </c>
      <c r="B43" s="22"/>
      <c r="C43" s="22">
        <v>3</v>
      </c>
      <c r="D43" s="22">
        <v>1389</v>
      </c>
      <c r="E43" s="22">
        <v>5006</v>
      </c>
      <c r="F43" s="22">
        <v>970</v>
      </c>
      <c r="G43" s="22">
        <v>28</v>
      </c>
      <c r="H43" s="22">
        <v>7393</v>
      </c>
      <c r="I43" s="22">
        <v>1208</v>
      </c>
      <c r="J43" s="22">
        <v>3744</v>
      </c>
      <c r="K43" s="22">
        <v>777</v>
      </c>
      <c r="L43" s="22">
        <v>4</v>
      </c>
      <c r="M43" s="22">
        <v>5733</v>
      </c>
      <c r="N43" s="7">
        <v>18.788042743135399</v>
      </c>
      <c r="O43" s="7">
        <v>21.720093823299454</v>
      </c>
      <c r="P43" s="7">
        <v>21.070992499563928</v>
      </c>
      <c r="Q43" s="8">
        <v>24.394184168012924</v>
      </c>
    </row>
    <row r="44" spans="1:17">
      <c r="A44" s="20">
        <v>2562</v>
      </c>
      <c r="B44" s="24"/>
      <c r="C44" s="24">
        <v>3</v>
      </c>
      <c r="D44" s="24">
        <v>1679</v>
      </c>
      <c r="E44" s="24">
        <v>6103</v>
      </c>
      <c r="F44" s="24">
        <v>968</v>
      </c>
      <c r="G44" s="24">
        <v>104</v>
      </c>
      <c r="H44" s="24">
        <v>8854</v>
      </c>
      <c r="I44" s="24">
        <v>1452</v>
      </c>
      <c r="J44" s="24">
        <v>4609</v>
      </c>
      <c r="K44" s="24">
        <v>758</v>
      </c>
      <c r="L44" s="24">
        <v>42</v>
      </c>
      <c r="M44" s="24">
        <v>6861</v>
      </c>
      <c r="N44" s="12">
        <v>18.963180483397334</v>
      </c>
      <c r="O44" s="12">
        <v>21.575430480596246</v>
      </c>
      <c r="P44" s="12">
        <v>21.163095758635766</v>
      </c>
      <c r="Q44" s="13">
        <v>23.95644283121597</v>
      </c>
    </row>
    <row r="45" spans="1:17">
      <c r="A45" s="20">
        <v>2563</v>
      </c>
      <c r="B45" s="24"/>
      <c r="C45" s="24">
        <v>3</v>
      </c>
      <c r="D45" s="24">
        <v>1491</v>
      </c>
      <c r="E45" s="24">
        <v>5186</v>
      </c>
      <c r="F45" s="24">
        <v>893</v>
      </c>
      <c r="G45" s="24">
        <v>52</v>
      </c>
      <c r="H45" s="24">
        <v>7622</v>
      </c>
      <c r="I45" s="24">
        <v>1239</v>
      </c>
      <c r="J45" s="24">
        <v>3715</v>
      </c>
      <c r="K45" s="24">
        <v>646</v>
      </c>
      <c r="L45" s="24">
        <v>25</v>
      </c>
      <c r="M45" s="24">
        <v>5625</v>
      </c>
      <c r="N45" s="12">
        <v>19.561794804513251</v>
      </c>
      <c r="O45" s="12">
        <v>22.330387898756925</v>
      </c>
      <c r="P45" s="12">
        <v>22.026666666666667</v>
      </c>
      <c r="Q45" s="13">
        <v>25.010092854259184</v>
      </c>
    </row>
    <row r="46" spans="1:17">
      <c r="A46" s="20">
        <v>2564</v>
      </c>
      <c r="B46" s="24"/>
      <c r="C46" s="24">
        <v>3</v>
      </c>
      <c r="D46" s="24">
        <v>2171</v>
      </c>
      <c r="E46" s="24">
        <v>8018</v>
      </c>
      <c r="F46" s="24">
        <v>1250</v>
      </c>
      <c r="G46" s="24">
        <v>127</v>
      </c>
      <c r="H46" s="24">
        <v>11566</v>
      </c>
      <c r="I46" s="24">
        <v>1922</v>
      </c>
      <c r="J46" s="24">
        <v>6094</v>
      </c>
      <c r="K46" s="24">
        <v>912</v>
      </c>
      <c r="L46" s="24">
        <v>67</v>
      </c>
      <c r="M46" s="24">
        <v>8995</v>
      </c>
      <c r="N46" s="12">
        <v>18.770534324744943</v>
      </c>
      <c r="O46" s="12">
        <v>21.307292177838846</v>
      </c>
      <c r="P46" s="12">
        <v>21.367426347971094</v>
      </c>
      <c r="Q46" s="13">
        <v>23.977045908183634</v>
      </c>
    </row>
    <row r="47" spans="1:17">
      <c r="A47" s="21">
        <v>2565</v>
      </c>
      <c r="B47" s="23"/>
      <c r="C47" s="23">
        <v>3</v>
      </c>
      <c r="D47" s="23">
        <v>2534</v>
      </c>
      <c r="E47" s="23">
        <v>10323</v>
      </c>
      <c r="F47" s="23">
        <v>2157</v>
      </c>
      <c r="G47" s="23">
        <v>232</v>
      </c>
      <c r="H47" s="23">
        <v>15246</v>
      </c>
      <c r="I47" s="23">
        <v>2171</v>
      </c>
      <c r="J47" s="23">
        <v>7629</v>
      </c>
      <c r="K47" s="23">
        <v>1530</v>
      </c>
      <c r="L47" s="23">
        <v>122</v>
      </c>
      <c r="M47" s="23">
        <v>11452</v>
      </c>
      <c r="N47" s="17">
        <v>16.620752984389348</v>
      </c>
      <c r="O47" s="17">
        <v>19.709107878976432</v>
      </c>
      <c r="P47" s="17">
        <v>18.957387355920364</v>
      </c>
      <c r="Q47" s="18">
        <v>22.153061224489797</v>
      </c>
    </row>
    <row r="48" spans="1:17">
      <c r="A48" s="19">
        <v>2561</v>
      </c>
      <c r="B48" s="22"/>
      <c r="C48" s="22">
        <v>4</v>
      </c>
      <c r="D48" s="22">
        <v>1339</v>
      </c>
      <c r="E48" s="22">
        <v>8458</v>
      </c>
      <c r="F48" s="22">
        <v>811</v>
      </c>
      <c r="G48" s="22">
        <v>9</v>
      </c>
      <c r="H48" s="22">
        <v>10617</v>
      </c>
      <c r="I48" s="22">
        <v>1168</v>
      </c>
      <c r="J48" s="22">
        <v>6322</v>
      </c>
      <c r="K48" s="22">
        <v>574</v>
      </c>
      <c r="L48" s="22">
        <v>9</v>
      </c>
      <c r="M48" s="22">
        <v>8073</v>
      </c>
      <c r="N48" s="7">
        <v>12.611848921540926</v>
      </c>
      <c r="O48" s="7">
        <v>13.66744921914872</v>
      </c>
      <c r="P48" s="7">
        <v>14.467979685370992</v>
      </c>
      <c r="Q48" s="8">
        <v>15.594125500667557</v>
      </c>
    </row>
    <row r="49" spans="1:17">
      <c r="A49" s="20">
        <v>2562</v>
      </c>
      <c r="B49" s="24"/>
      <c r="C49" s="24">
        <v>4</v>
      </c>
      <c r="D49" s="24">
        <v>1615</v>
      </c>
      <c r="E49" s="24">
        <v>9828</v>
      </c>
      <c r="F49" s="24">
        <v>1149</v>
      </c>
      <c r="G49" s="24">
        <v>13</v>
      </c>
      <c r="H49" s="24">
        <v>12605</v>
      </c>
      <c r="I49" s="24">
        <v>1409</v>
      </c>
      <c r="J49" s="24">
        <v>7369</v>
      </c>
      <c r="K49" s="24">
        <v>810</v>
      </c>
      <c r="L49" s="24">
        <v>10</v>
      </c>
      <c r="M49" s="24">
        <v>9598</v>
      </c>
      <c r="N49" s="12">
        <v>12.81237604125347</v>
      </c>
      <c r="O49" s="12">
        <v>14.113431792362144</v>
      </c>
      <c r="P49" s="12">
        <v>14.680141696186706</v>
      </c>
      <c r="Q49" s="13">
        <v>16.051492367281842</v>
      </c>
    </row>
    <row r="50" spans="1:17">
      <c r="A50" s="20">
        <v>2563</v>
      </c>
      <c r="B50" s="24"/>
      <c r="C50" s="24">
        <v>4</v>
      </c>
      <c r="D50" s="24">
        <v>1601</v>
      </c>
      <c r="E50" s="24">
        <v>9658</v>
      </c>
      <c r="F50" s="24">
        <v>4853</v>
      </c>
      <c r="G50" s="24">
        <v>13</v>
      </c>
      <c r="H50" s="24">
        <v>16125</v>
      </c>
      <c r="I50" s="24">
        <v>1399</v>
      </c>
      <c r="J50" s="24">
        <v>7427</v>
      </c>
      <c r="K50" s="24">
        <v>3363</v>
      </c>
      <c r="L50" s="24">
        <v>5</v>
      </c>
      <c r="M50" s="24">
        <v>12194</v>
      </c>
      <c r="N50" s="12">
        <v>9.9286821705426362</v>
      </c>
      <c r="O50" s="12">
        <v>14.219735322852827</v>
      </c>
      <c r="P50" s="12">
        <v>11.472855502706249</v>
      </c>
      <c r="Q50" s="13">
        <v>15.850895082710176</v>
      </c>
    </row>
    <row r="51" spans="1:17">
      <c r="A51" s="20">
        <v>2564</v>
      </c>
      <c r="B51" s="24"/>
      <c r="C51" s="24">
        <v>4</v>
      </c>
      <c r="D51" s="24">
        <v>1339</v>
      </c>
      <c r="E51" s="24">
        <v>9915</v>
      </c>
      <c r="F51" s="24">
        <v>4048</v>
      </c>
      <c r="G51" s="24">
        <v>22</v>
      </c>
      <c r="H51" s="24">
        <v>15324</v>
      </c>
      <c r="I51" s="24">
        <v>1211</v>
      </c>
      <c r="J51" s="24">
        <v>7753</v>
      </c>
      <c r="K51" s="24">
        <v>3037</v>
      </c>
      <c r="L51" s="24">
        <v>15</v>
      </c>
      <c r="M51" s="24">
        <v>12016</v>
      </c>
      <c r="N51" s="12">
        <v>8.7379274340903166</v>
      </c>
      <c r="O51" s="12">
        <v>11.897991825128843</v>
      </c>
      <c r="P51" s="12">
        <v>10.078229027962717</v>
      </c>
      <c r="Q51" s="13">
        <v>13.509593931280678</v>
      </c>
    </row>
    <row r="52" spans="1:17">
      <c r="A52" s="21">
        <v>2565</v>
      </c>
      <c r="B52" s="23"/>
      <c r="C52" s="23">
        <v>4</v>
      </c>
      <c r="D52" s="23">
        <v>1797</v>
      </c>
      <c r="E52" s="23">
        <v>13386</v>
      </c>
      <c r="F52" s="23">
        <v>4490</v>
      </c>
      <c r="G52" s="23">
        <v>307</v>
      </c>
      <c r="H52" s="23">
        <v>19980</v>
      </c>
      <c r="I52" s="23">
        <v>1599</v>
      </c>
      <c r="J52" s="23">
        <v>10295</v>
      </c>
      <c r="K52" s="23">
        <v>3260</v>
      </c>
      <c r="L52" s="23">
        <v>157</v>
      </c>
      <c r="M52" s="23">
        <v>15311</v>
      </c>
      <c r="N52" s="17">
        <v>8.9939939939939944</v>
      </c>
      <c r="O52" s="17">
        <v>11.83560561153922</v>
      </c>
      <c r="P52" s="17">
        <v>10.443472013585005</v>
      </c>
      <c r="Q52" s="18">
        <v>13.443753152850176</v>
      </c>
    </row>
    <row r="53" spans="1:17">
      <c r="A53" s="19">
        <v>2561</v>
      </c>
      <c r="B53" s="22"/>
      <c r="C53" s="22">
        <v>5</v>
      </c>
      <c r="D53" s="22">
        <v>3983</v>
      </c>
      <c r="E53" s="22">
        <v>29983</v>
      </c>
      <c r="F53" s="22">
        <v>875</v>
      </c>
      <c r="G53" s="22">
        <v>85</v>
      </c>
      <c r="H53" s="22">
        <v>34926</v>
      </c>
      <c r="I53" s="22">
        <v>3443</v>
      </c>
      <c r="J53" s="22">
        <v>22091</v>
      </c>
      <c r="K53" s="22">
        <v>701</v>
      </c>
      <c r="L53" s="22">
        <v>20</v>
      </c>
      <c r="M53" s="22">
        <v>26255</v>
      </c>
      <c r="N53" s="7">
        <v>11.404111550134569</v>
      </c>
      <c r="O53" s="7">
        <v>11.726432314667608</v>
      </c>
      <c r="P53" s="7">
        <v>13.113692629975244</v>
      </c>
      <c r="Q53" s="8">
        <v>13.483982141458448</v>
      </c>
    </row>
    <row r="54" spans="1:17">
      <c r="A54" s="20">
        <v>2562</v>
      </c>
      <c r="B54" s="24"/>
      <c r="C54" s="24">
        <v>5</v>
      </c>
      <c r="D54" s="24">
        <v>4357</v>
      </c>
      <c r="E54" s="24">
        <v>28603</v>
      </c>
      <c r="F54" s="24">
        <v>991</v>
      </c>
      <c r="G54" s="24">
        <v>77</v>
      </c>
      <c r="H54" s="24">
        <v>34028</v>
      </c>
      <c r="I54" s="24">
        <v>3785</v>
      </c>
      <c r="J54" s="24">
        <v>21528</v>
      </c>
      <c r="K54" s="24">
        <v>819</v>
      </c>
      <c r="L54" s="24">
        <v>19</v>
      </c>
      <c r="M54" s="24">
        <v>26151</v>
      </c>
      <c r="N54" s="12">
        <v>12.804161278946749</v>
      </c>
      <c r="O54" s="12">
        <v>13.219053398058254</v>
      </c>
      <c r="P54" s="12">
        <v>14.473633895453327</v>
      </c>
      <c r="Q54" s="13">
        <v>14.952791055979143</v>
      </c>
    </row>
    <row r="55" spans="1:17">
      <c r="A55" s="20">
        <v>2563</v>
      </c>
      <c r="B55" s="24"/>
      <c r="C55" s="24">
        <v>5</v>
      </c>
      <c r="D55" s="24">
        <v>4437</v>
      </c>
      <c r="E55" s="24">
        <v>35839</v>
      </c>
      <c r="F55" s="24">
        <v>1664</v>
      </c>
      <c r="G55" s="24">
        <v>1294</v>
      </c>
      <c r="H55" s="24">
        <v>43234</v>
      </c>
      <c r="I55" s="24">
        <v>3971</v>
      </c>
      <c r="J55" s="24">
        <v>27435</v>
      </c>
      <c r="K55" s="24">
        <v>1363</v>
      </c>
      <c r="L55" s="24">
        <v>923</v>
      </c>
      <c r="M55" s="24">
        <v>33692</v>
      </c>
      <c r="N55" s="12">
        <v>10.262756164130082</v>
      </c>
      <c r="O55" s="12">
        <v>11.016486244910121</v>
      </c>
      <c r="P55" s="12">
        <v>11.786180695714116</v>
      </c>
      <c r="Q55" s="13">
        <v>12.644080748901484</v>
      </c>
    </row>
    <row r="56" spans="1:17">
      <c r="A56" s="20">
        <v>2564</v>
      </c>
      <c r="B56" s="24"/>
      <c r="C56" s="24">
        <v>5</v>
      </c>
      <c r="D56" s="24">
        <v>3620</v>
      </c>
      <c r="E56" s="24">
        <v>31841</v>
      </c>
      <c r="F56" s="24">
        <v>1529</v>
      </c>
      <c r="G56" s="24">
        <v>136</v>
      </c>
      <c r="H56" s="24">
        <v>37126</v>
      </c>
      <c r="I56" s="24">
        <v>3278</v>
      </c>
      <c r="J56" s="24">
        <v>24924</v>
      </c>
      <c r="K56" s="24">
        <v>1244</v>
      </c>
      <c r="L56" s="24">
        <v>65</v>
      </c>
      <c r="M56" s="24">
        <v>29511</v>
      </c>
      <c r="N56" s="12">
        <v>9.7505791089802294</v>
      </c>
      <c r="O56" s="12">
        <v>10.208397958320409</v>
      </c>
      <c r="P56" s="12">
        <v>11.107722544136085</v>
      </c>
      <c r="Q56" s="13">
        <v>11.623289128430608</v>
      </c>
    </row>
    <row r="57" spans="1:17">
      <c r="A57" s="21">
        <v>2565</v>
      </c>
      <c r="B57" s="23"/>
      <c r="C57" s="23">
        <v>5</v>
      </c>
      <c r="D57" s="23">
        <v>4051</v>
      </c>
      <c r="E57" s="23">
        <v>37466</v>
      </c>
      <c r="F57" s="23">
        <v>1743</v>
      </c>
      <c r="G57" s="23">
        <v>366</v>
      </c>
      <c r="H57" s="23">
        <v>43626</v>
      </c>
      <c r="I57" s="23">
        <v>3559</v>
      </c>
      <c r="J57" s="23">
        <v>28554</v>
      </c>
      <c r="K57" s="23">
        <v>1414</v>
      </c>
      <c r="L57" s="23">
        <v>243</v>
      </c>
      <c r="M57" s="23">
        <v>33770</v>
      </c>
      <c r="N57" s="17">
        <v>9.2857470315866699</v>
      </c>
      <c r="O57" s="17">
        <v>9.7574487559313052</v>
      </c>
      <c r="P57" s="17">
        <v>10.53893988747409</v>
      </c>
      <c r="Q57" s="18">
        <v>11.082739077632112</v>
      </c>
    </row>
    <row r="58" spans="1:17">
      <c r="A58" s="19">
        <v>2561</v>
      </c>
      <c r="B58" s="22"/>
      <c r="C58" s="22">
        <v>6</v>
      </c>
      <c r="D58" s="22">
        <v>3232</v>
      </c>
      <c r="E58" s="22">
        <v>14505</v>
      </c>
      <c r="F58" s="22">
        <v>649</v>
      </c>
      <c r="G58" s="22">
        <v>41</v>
      </c>
      <c r="H58" s="22">
        <v>18427</v>
      </c>
      <c r="I58" s="22">
        <v>2791</v>
      </c>
      <c r="J58" s="22">
        <v>10856</v>
      </c>
      <c r="K58" s="22">
        <v>482</v>
      </c>
      <c r="L58" s="22">
        <v>16</v>
      </c>
      <c r="M58" s="22">
        <v>14145</v>
      </c>
      <c r="N58" s="7">
        <v>17.539480110707114</v>
      </c>
      <c r="O58" s="7">
        <v>18.221796245137284</v>
      </c>
      <c r="P58" s="7">
        <v>19.731353835277481</v>
      </c>
      <c r="Q58" s="8">
        <v>20.451381255953692</v>
      </c>
    </row>
    <row r="59" spans="1:17">
      <c r="A59" s="20">
        <v>2562</v>
      </c>
      <c r="B59" s="24"/>
      <c r="C59" s="24">
        <v>6</v>
      </c>
      <c r="D59" s="24">
        <v>3957</v>
      </c>
      <c r="E59" s="24">
        <v>15411</v>
      </c>
      <c r="F59" s="24">
        <v>1424</v>
      </c>
      <c r="G59" s="24">
        <v>98</v>
      </c>
      <c r="H59" s="24">
        <v>20890</v>
      </c>
      <c r="I59" s="24">
        <v>3435</v>
      </c>
      <c r="J59" s="24">
        <v>11397</v>
      </c>
      <c r="K59" s="24">
        <v>1064</v>
      </c>
      <c r="L59" s="24">
        <v>52</v>
      </c>
      <c r="M59" s="24">
        <v>15948</v>
      </c>
      <c r="N59" s="12">
        <v>18.942077549066539</v>
      </c>
      <c r="O59" s="12">
        <v>20.430607187112763</v>
      </c>
      <c r="P59" s="12">
        <v>21.53875094055681</v>
      </c>
      <c r="Q59" s="13">
        <v>23.159385113268609</v>
      </c>
    </row>
    <row r="60" spans="1:17">
      <c r="A60" s="20">
        <v>2563</v>
      </c>
      <c r="B60" s="24"/>
      <c r="C60" s="24">
        <v>6</v>
      </c>
      <c r="D60" s="24">
        <v>5484</v>
      </c>
      <c r="E60" s="24">
        <v>24065</v>
      </c>
      <c r="F60" s="24">
        <v>1728</v>
      </c>
      <c r="G60" s="24">
        <v>80</v>
      </c>
      <c r="H60" s="24">
        <v>31357</v>
      </c>
      <c r="I60" s="24">
        <v>4870</v>
      </c>
      <c r="J60" s="24">
        <v>18498</v>
      </c>
      <c r="K60" s="24">
        <v>1356</v>
      </c>
      <c r="L60" s="24">
        <v>35</v>
      </c>
      <c r="M60" s="24">
        <v>24759</v>
      </c>
      <c r="N60" s="12">
        <v>17.488917944956469</v>
      </c>
      <c r="O60" s="12">
        <v>18.559003688788113</v>
      </c>
      <c r="P60" s="12">
        <v>19.669615089462418</v>
      </c>
      <c r="Q60" s="13">
        <v>20.840465593974667</v>
      </c>
    </row>
    <row r="61" spans="1:17">
      <c r="A61" s="20">
        <v>2564</v>
      </c>
      <c r="B61" s="24"/>
      <c r="C61" s="24">
        <v>6</v>
      </c>
      <c r="D61" s="24">
        <v>4523</v>
      </c>
      <c r="E61" s="24">
        <v>18211</v>
      </c>
      <c r="F61" s="24">
        <v>1697</v>
      </c>
      <c r="G61" s="24">
        <v>109</v>
      </c>
      <c r="H61" s="24">
        <v>24540</v>
      </c>
      <c r="I61" s="24">
        <v>4033</v>
      </c>
      <c r="J61" s="24">
        <v>14331</v>
      </c>
      <c r="K61" s="24">
        <v>1298</v>
      </c>
      <c r="L61" s="24">
        <v>68</v>
      </c>
      <c r="M61" s="24">
        <v>19730</v>
      </c>
      <c r="N61" s="12">
        <v>18.431132844335778</v>
      </c>
      <c r="O61" s="12">
        <v>19.895310987947568</v>
      </c>
      <c r="P61" s="12">
        <v>20.440952863659401</v>
      </c>
      <c r="Q61" s="13">
        <v>21.961446307993899</v>
      </c>
    </row>
    <row r="62" spans="1:17">
      <c r="A62" s="21">
        <v>2565</v>
      </c>
      <c r="B62" s="23"/>
      <c r="C62" s="23">
        <v>6</v>
      </c>
      <c r="D62" s="23">
        <v>5803</v>
      </c>
      <c r="E62" s="23">
        <v>23326</v>
      </c>
      <c r="F62" s="23">
        <v>3552</v>
      </c>
      <c r="G62" s="23">
        <v>201</v>
      </c>
      <c r="H62" s="23">
        <v>32882</v>
      </c>
      <c r="I62" s="23">
        <v>5058</v>
      </c>
      <c r="J62" s="23">
        <v>17986</v>
      </c>
      <c r="K62" s="23">
        <v>2512</v>
      </c>
      <c r="L62" s="23">
        <v>99</v>
      </c>
      <c r="M62" s="23">
        <v>25655</v>
      </c>
      <c r="N62" s="17">
        <v>17.647953287512923</v>
      </c>
      <c r="O62" s="17">
        <v>19.921727488070307</v>
      </c>
      <c r="P62" s="17">
        <v>19.715455076983044</v>
      </c>
      <c r="Q62" s="18">
        <v>21.949314355146676</v>
      </c>
    </row>
    <row r="63" spans="1:17">
      <c r="A63" s="19">
        <v>2561</v>
      </c>
      <c r="B63" s="22"/>
      <c r="C63" s="22">
        <v>7</v>
      </c>
      <c r="D63" s="22">
        <v>6426</v>
      </c>
      <c r="E63" s="22">
        <v>24437</v>
      </c>
      <c r="F63" s="22">
        <v>4193</v>
      </c>
      <c r="G63" s="22">
        <v>174</v>
      </c>
      <c r="H63" s="22">
        <v>35230</v>
      </c>
      <c r="I63" s="22">
        <v>5604</v>
      </c>
      <c r="J63" s="22">
        <v>18157</v>
      </c>
      <c r="K63" s="22">
        <v>3227</v>
      </c>
      <c r="L63" s="22">
        <v>116</v>
      </c>
      <c r="M63" s="22">
        <v>27104</v>
      </c>
      <c r="N63" s="7">
        <v>18.240136247516322</v>
      </c>
      <c r="O63" s="7">
        <v>20.82104785665684</v>
      </c>
      <c r="P63" s="7">
        <v>20.675914994096811</v>
      </c>
      <c r="Q63" s="8">
        <v>23.58486595682</v>
      </c>
    </row>
    <row r="64" spans="1:17">
      <c r="A64" s="20">
        <v>2562</v>
      </c>
      <c r="B64" s="24"/>
      <c r="C64" s="24">
        <v>7</v>
      </c>
      <c r="D64" s="24">
        <v>6557</v>
      </c>
      <c r="E64" s="24">
        <v>23833</v>
      </c>
      <c r="F64" s="24">
        <v>2839</v>
      </c>
      <c r="G64" s="24">
        <v>129</v>
      </c>
      <c r="H64" s="24">
        <v>33358</v>
      </c>
      <c r="I64" s="24">
        <v>5753</v>
      </c>
      <c r="J64" s="24">
        <v>17787</v>
      </c>
      <c r="K64" s="24">
        <v>2162</v>
      </c>
      <c r="L64" s="24">
        <v>67</v>
      </c>
      <c r="M64" s="24">
        <v>25769</v>
      </c>
      <c r="N64" s="12">
        <v>19.656454223874334</v>
      </c>
      <c r="O64" s="12">
        <v>21.576176373807172</v>
      </c>
      <c r="P64" s="12">
        <v>22.325274554697504</v>
      </c>
      <c r="Q64" s="13">
        <v>24.439252336448597</v>
      </c>
    </row>
    <row r="65" spans="1:17">
      <c r="A65" s="20">
        <v>2563</v>
      </c>
      <c r="B65" s="24"/>
      <c r="C65" s="24">
        <v>7</v>
      </c>
      <c r="D65" s="24">
        <v>6608</v>
      </c>
      <c r="E65" s="24">
        <v>24005</v>
      </c>
      <c r="F65" s="24">
        <v>6147</v>
      </c>
      <c r="G65" s="24">
        <v>257</v>
      </c>
      <c r="H65" s="24">
        <v>37017</v>
      </c>
      <c r="I65" s="24">
        <v>5843</v>
      </c>
      <c r="J65" s="24">
        <v>17991</v>
      </c>
      <c r="K65" s="24">
        <v>4087</v>
      </c>
      <c r="L65" s="24">
        <v>171</v>
      </c>
      <c r="M65" s="24">
        <v>28092</v>
      </c>
      <c r="N65" s="12">
        <v>17.851257530323906</v>
      </c>
      <c r="O65" s="12">
        <v>21.585600888511415</v>
      </c>
      <c r="P65" s="12">
        <v>20.799515876406094</v>
      </c>
      <c r="Q65" s="13">
        <v>24.515398170680541</v>
      </c>
    </row>
    <row r="66" spans="1:17">
      <c r="A66" s="20">
        <v>2564</v>
      </c>
      <c r="B66" s="24"/>
      <c r="C66" s="24">
        <v>7</v>
      </c>
      <c r="D66" s="24">
        <v>6161</v>
      </c>
      <c r="E66" s="24">
        <v>20436</v>
      </c>
      <c r="F66" s="24">
        <v>5128</v>
      </c>
      <c r="G66" s="24">
        <v>496</v>
      </c>
      <c r="H66" s="24">
        <v>32221</v>
      </c>
      <c r="I66" s="24">
        <v>5463</v>
      </c>
      <c r="J66" s="24">
        <v>15751</v>
      </c>
      <c r="K66" s="24">
        <v>4031</v>
      </c>
      <c r="L66" s="24">
        <v>232</v>
      </c>
      <c r="M66" s="24">
        <v>25477</v>
      </c>
      <c r="N66" s="12">
        <v>19.12107010955588</v>
      </c>
      <c r="O66" s="12">
        <v>23.16426664661428</v>
      </c>
      <c r="P66" s="12">
        <v>21.442870039643598</v>
      </c>
      <c r="Q66" s="13">
        <v>25.751861977939093</v>
      </c>
    </row>
    <row r="67" spans="1:17">
      <c r="A67" s="21">
        <v>2565</v>
      </c>
      <c r="B67" s="23"/>
      <c r="C67" s="23">
        <v>7</v>
      </c>
      <c r="D67" s="23">
        <v>7314</v>
      </c>
      <c r="E67" s="23">
        <v>25486</v>
      </c>
      <c r="F67" s="23">
        <v>5871</v>
      </c>
      <c r="G67" s="23">
        <v>1278</v>
      </c>
      <c r="H67" s="23">
        <v>39949</v>
      </c>
      <c r="I67" s="23">
        <v>6126</v>
      </c>
      <c r="J67" s="23">
        <v>18971</v>
      </c>
      <c r="K67" s="23">
        <v>4304</v>
      </c>
      <c r="L67" s="23">
        <v>649</v>
      </c>
      <c r="M67" s="23">
        <v>30050</v>
      </c>
      <c r="N67" s="17">
        <v>18.308343137500312</v>
      </c>
      <c r="O67" s="17">
        <v>22.29878048780488</v>
      </c>
      <c r="P67" s="17">
        <v>20.386023294509151</v>
      </c>
      <c r="Q67" s="18">
        <v>24.409291947244689</v>
      </c>
    </row>
    <row r="68" spans="1:17">
      <c r="A68" s="19">
        <v>2561</v>
      </c>
      <c r="B68" s="22"/>
      <c r="C68" s="22">
        <v>8</v>
      </c>
      <c r="D68" s="22">
        <v>4460</v>
      </c>
      <c r="E68" s="22">
        <v>16130</v>
      </c>
      <c r="F68" s="22">
        <v>2015</v>
      </c>
      <c r="G68" s="22">
        <v>151</v>
      </c>
      <c r="H68" s="22">
        <v>22756</v>
      </c>
      <c r="I68" s="22">
        <v>3892</v>
      </c>
      <c r="J68" s="22">
        <v>11137</v>
      </c>
      <c r="K68" s="22">
        <v>1146</v>
      </c>
      <c r="L68" s="22">
        <v>100</v>
      </c>
      <c r="M68" s="22">
        <v>16275</v>
      </c>
      <c r="N68" s="7">
        <v>19.599226577605904</v>
      </c>
      <c r="O68" s="7">
        <v>21.661000485672659</v>
      </c>
      <c r="P68" s="7">
        <v>23.913978494623656</v>
      </c>
      <c r="Q68" s="8">
        <v>25.896599906846763</v>
      </c>
    </row>
    <row r="69" spans="1:17">
      <c r="A69" s="20">
        <v>2562</v>
      </c>
      <c r="B69" s="24"/>
      <c r="C69" s="24">
        <v>8</v>
      </c>
      <c r="D69" s="24">
        <v>5770</v>
      </c>
      <c r="E69" s="24">
        <v>18078</v>
      </c>
      <c r="F69" s="24">
        <v>1056</v>
      </c>
      <c r="G69" s="24">
        <v>488</v>
      </c>
      <c r="H69" s="24">
        <v>25392</v>
      </c>
      <c r="I69" s="24">
        <v>4969</v>
      </c>
      <c r="J69" s="24">
        <v>13218</v>
      </c>
      <c r="K69" s="24">
        <v>700</v>
      </c>
      <c r="L69" s="24">
        <v>354</v>
      </c>
      <c r="M69" s="24">
        <v>19241</v>
      </c>
      <c r="N69" s="12">
        <v>22.7236925015753</v>
      </c>
      <c r="O69" s="12">
        <v>24.19490103991949</v>
      </c>
      <c r="P69" s="12">
        <v>25.825061067512085</v>
      </c>
      <c r="Q69" s="13">
        <v>27.321713311706162</v>
      </c>
    </row>
    <row r="70" spans="1:17">
      <c r="A70" s="20">
        <v>2563</v>
      </c>
      <c r="B70" s="24"/>
      <c r="C70" s="24">
        <v>8</v>
      </c>
      <c r="D70" s="24">
        <v>7459</v>
      </c>
      <c r="E70" s="24">
        <v>21732</v>
      </c>
      <c r="F70" s="24">
        <v>2419</v>
      </c>
      <c r="G70" s="24">
        <v>144</v>
      </c>
      <c r="H70" s="24">
        <v>31754</v>
      </c>
      <c r="I70" s="24">
        <v>6467</v>
      </c>
      <c r="J70" s="24">
        <v>16082</v>
      </c>
      <c r="K70" s="24">
        <v>1729</v>
      </c>
      <c r="L70" s="24">
        <v>73</v>
      </c>
      <c r="M70" s="24">
        <v>24351</v>
      </c>
      <c r="N70" s="12">
        <v>23.489954021540594</v>
      </c>
      <c r="O70" s="12">
        <v>25.552396286526669</v>
      </c>
      <c r="P70" s="12">
        <v>26.557430906328282</v>
      </c>
      <c r="Q70" s="13">
        <v>28.679764069360058</v>
      </c>
    </row>
    <row r="71" spans="1:17">
      <c r="A71" s="20">
        <v>2564</v>
      </c>
      <c r="B71" s="24"/>
      <c r="C71" s="24">
        <v>8</v>
      </c>
      <c r="D71" s="24">
        <v>9301</v>
      </c>
      <c r="E71" s="24">
        <v>27166</v>
      </c>
      <c r="F71" s="24">
        <v>6099</v>
      </c>
      <c r="G71" s="24">
        <v>244</v>
      </c>
      <c r="H71" s="24">
        <v>42810</v>
      </c>
      <c r="I71" s="24">
        <v>8144</v>
      </c>
      <c r="J71" s="24">
        <v>20279</v>
      </c>
      <c r="K71" s="24">
        <v>4462</v>
      </c>
      <c r="L71" s="24">
        <v>132</v>
      </c>
      <c r="M71" s="24">
        <v>33017</v>
      </c>
      <c r="N71" s="12">
        <v>21.726232188740948</v>
      </c>
      <c r="O71" s="12">
        <v>25.505251323114049</v>
      </c>
      <c r="P71" s="12">
        <v>24.666081109731351</v>
      </c>
      <c r="Q71" s="13">
        <v>28.652851563874325</v>
      </c>
    </row>
    <row r="72" spans="1:17">
      <c r="A72" s="21">
        <v>2565</v>
      </c>
      <c r="B72" s="23"/>
      <c r="C72" s="23">
        <v>8</v>
      </c>
      <c r="D72" s="23">
        <v>8530</v>
      </c>
      <c r="E72" s="23">
        <v>28219</v>
      </c>
      <c r="F72" s="23">
        <v>6999</v>
      </c>
      <c r="G72" s="23">
        <v>571</v>
      </c>
      <c r="H72" s="23">
        <v>44319</v>
      </c>
      <c r="I72" s="23">
        <v>7375</v>
      </c>
      <c r="J72" s="23">
        <v>21375</v>
      </c>
      <c r="K72" s="23">
        <v>5135</v>
      </c>
      <c r="L72" s="23">
        <v>330</v>
      </c>
      <c r="M72" s="23">
        <v>34215</v>
      </c>
      <c r="N72" s="17">
        <v>19.246824161194972</v>
      </c>
      <c r="O72" s="17">
        <v>23.211515959617948</v>
      </c>
      <c r="P72" s="17">
        <v>21.554873593453163</v>
      </c>
      <c r="Q72" s="18">
        <v>25.65217391304348</v>
      </c>
    </row>
    <row r="73" spans="1:17">
      <c r="A73" s="19">
        <v>2561</v>
      </c>
      <c r="B73" s="22"/>
      <c r="C73" s="22">
        <v>9</v>
      </c>
      <c r="D73" s="22">
        <v>2977</v>
      </c>
      <c r="E73" s="22">
        <v>8924</v>
      </c>
      <c r="F73" s="22">
        <v>930</v>
      </c>
      <c r="G73" s="22">
        <v>171</v>
      </c>
      <c r="H73" s="22">
        <v>13002</v>
      </c>
      <c r="I73" s="22">
        <v>2539</v>
      </c>
      <c r="J73" s="22">
        <v>6373</v>
      </c>
      <c r="K73" s="22">
        <v>681</v>
      </c>
      <c r="L73" s="22">
        <v>104</v>
      </c>
      <c r="M73" s="22">
        <v>9697</v>
      </c>
      <c r="N73" s="7">
        <v>22.896477465005383</v>
      </c>
      <c r="O73" s="7">
        <v>25.014704646668346</v>
      </c>
      <c r="P73" s="7">
        <v>26.183355677013509</v>
      </c>
      <c r="Q73" s="8">
        <v>28.489676840215438</v>
      </c>
    </row>
    <row r="74" spans="1:17">
      <c r="A74" s="20">
        <v>2562</v>
      </c>
      <c r="B74" s="24"/>
      <c r="C74" s="24">
        <v>9</v>
      </c>
      <c r="D74" s="24">
        <v>3717</v>
      </c>
      <c r="E74" s="24">
        <v>9700</v>
      </c>
      <c r="F74" s="24">
        <v>741</v>
      </c>
      <c r="G74" s="24">
        <v>352</v>
      </c>
      <c r="H74" s="24">
        <v>14510</v>
      </c>
      <c r="I74" s="24">
        <v>3178</v>
      </c>
      <c r="J74" s="24">
        <v>6988</v>
      </c>
      <c r="K74" s="24">
        <v>488</v>
      </c>
      <c r="L74" s="24">
        <v>237</v>
      </c>
      <c r="M74" s="24">
        <v>10891</v>
      </c>
      <c r="N74" s="12">
        <v>25.616815988973123</v>
      </c>
      <c r="O74" s="12">
        <v>27.703659536409031</v>
      </c>
      <c r="P74" s="12">
        <v>29.180056927738502</v>
      </c>
      <c r="Q74" s="13">
        <v>31.261066299429469</v>
      </c>
    </row>
    <row r="75" spans="1:17">
      <c r="A75" s="20">
        <v>2563</v>
      </c>
      <c r="B75" s="24"/>
      <c r="C75" s="24">
        <v>9</v>
      </c>
      <c r="D75" s="24">
        <v>4433</v>
      </c>
      <c r="E75" s="24">
        <v>11692</v>
      </c>
      <c r="F75" s="24">
        <v>793</v>
      </c>
      <c r="G75" s="24">
        <v>223</v>
      </c>
      <c r="H75" s="24">
        <v>17141</v>
      </c>
      <c r="I75" s="24">
        <v>3840</v>
      </c>
      <c r="J75" s="24">
        <v>8464</v>
      </c>
      <c r="K75" s="24">
        <v>538</v>
      </c>
      <c r="L75" s="24">
        <v>130</v>
      </c>
      <c r="M75" s="24">
        <v>12972</v>
      </c>
      <c r="N75" s="12">
        <v>25.861968379907825</v>
      </c>
      <c r="O75" s="12">
        <v>27.491472868217055</v>
      </c>
      <c r="P75" s="12">
        <v>29.602220166512488</v>
      </c>
      <c r="Q75" s="13">
        <v>31.209362808842656</v>
      </c>
    </row>
    <row r="76" spans="1:17">
      <c r="A76" s="20">
        <v>2564</v>
      </c>
      <c r="B76" s="24"/>
      <c r="C76" s="24">
        <v>9</v>
      </c>
      <c r="D76" s="24">
        <v>6233</v>
      </c>
      <c r="E76" s="24">
        <v>16515</v>
      </c>
      <c r="F76" s="24">
        <v>897</v>
      </c>
      <c r="G76" s="24">
        <v>296</v>
      </c>
      <c r="H76" s="24">
        <v>23941</v>
      </c>
      <c r="I76" s="24">
        <v>5555</v>
      </c>
      <c r="J76" s="24">
        <v>12482</v>
      </c>
      <c r="K76" s="24">
        <v>712</v>
      </c>
      <c r="L76" s="24">
        <v>186</v>
      </c>
      <c r="M76" s="24">
        <v>18935</v>
      </c>
      <c r="N76" s="12">
        <v>26.03483563760912</v>
      </c>
      <c r="O76" s="12">
        <v>27.400211007561104</v>
      </c>
      <c r="P76" s="12">
        <v>29.337206231845787</v>
      </c>
      <c r="Q76" s="13">
        <v>30.797804512945611</v>
      </c>
    </row>
    <row r="77" spans="1:17">
      <c r="A77" s="21">
        <v>2565</v>
      </c>
      <c r="B77" s="23"/>
      <c r="C77" s="23">
        <v>9</v>
      </c>
      <c r="D77" s="23">
        <v>6052</v>
      </c>
      <c r="E77" s="23">
        <v>18748</v>
      </c>
      <c r="F77" s="23">
        <v>1436</v>
      </c>
      <c r="G77" s="23">
        <v>486</v>
      </c>
      <c r="H77" s="23">
        <v>26722</v>
      </c>
      <c r="I77" s="23">
        <v>5288</v>
      </c>
      <c r="J77" s="23">
        <v>14014</v>
      </c>
      <c r="K77" s="23">
        <v>1060</v>
      </c>
      <c r="L77" s="23">
        <v>325</v>
      </c>
      <c r="M77" s="23">
        <v>20687</v>
      </c>
      <c r="N77" s="17">
        <v>22.648005388818202</v>
      </c>
      <c r="O77" s="17">
        <v>24.403225806451612</v>
      </c>
      <c r="P77" s="17">
        <v>25.561947116546623</v>
      </c>
      <c r="Q77" s="18">
        <v>27.396124753911511</v>
      </c>
    </row>
    <row r="78" spans="1:17">
      <c r="A78" s="19">
        <v>2561</v>
      </c>
      <c r="B78" s="22"/>
      <c r="C78" s="22">
        <v>10</v>
      </c>
      <c r="D78" s="22">
        <v>1106</v>
      </c>
      <c r="E78" s="22">
        <v>3629</v>
      </c>
      <c r="F78" s="22">
        <v>1108</v>
      </c>
      <c r="G78" s="22">
        <v>8</v>
      </c>
      <c r="H78" s="22">
        <v>5851</v>
      </c>
      <c r="I78" s="22">
        <v>921</v>
      </c>
      <c r="J78" s="22">
        <v>2320</v>
      </c>
      <c r="K78" s="22">
        <v>618</v>
      </c>
      <c r="L78" s="22">
        <v>4</v>
      </c>
      <c r="M78" s="22">
        <v>3863</v>
      </c>
      <c r="N78" s="7">
        <v>18.902751666381814</v>
      </c>
      <c r="O78" s="7">
        <v>23.357972544878564</v>
      </c>
      <c r="P78" s="7">
        <v>23.841573906290449</v>
      </c>
      <c r="Q78" s="8">
        <v>28.417155199012651</v>
      </c>
    </row>
    <row r="79" spans="1:17">
      <c r="A79" s="20">
        <v>2562</v>
      </c>
      <c r="B79" s="24"/>
      <c r="C79" s="24">
        <v>10</v>
      </c>
      <c r="D79" s="24">
        <v>1284</v>
      </c>
      <c r="E79" s="24">
        <v>3778</v>
      </c>
      <c r="F79" s="24">
        <v>1728</v>
      </c>
      <c r="G79" s="24">
        <v>57</v>
      </c>
      <c r="H79" s="24">
        <v>6847</v>
      </c>
      <c r="I79" s="24">
        <v>1077</v>
      </c>
      <c r="J79" s="24">
        <v>2664</v>
      </c>
      <c r="K79" s="24">
        <v>893</v>
      </c>
      <c r="L79" s="24">
        <v>37</v>
      </c>
      <c r="M79" s="24">
        <v>4671</v>
      </c>
      <c r="N79" s="12">
        <v>18.752738425587847</v>
      </c>
      <c r="O79" s="12">
        <v>25.365468194389567</v>
      </c>
      <c r="P79" s="12">
        <v>23.057161207450225</v>
      </c>
      <c r="Q79" s="13">
        <v>28.789093825180434</v>
      </c>
    </row>
    <row r="80" spans="1:17">
      <c r="A80" s="20">
        <v>2563</v>
      </c>
      <c r="B80" s="24"/>
      <c r="C80" s="24">
        <v>10</v>
      </c>
      <c r="D80" s="24">
        <v>1772</v>
      </c>
      <c r="E80" s="24">
        <v>5192</v>
      </c>
      <c r="F80" s="24">
        <v>1103</v>
      </c>
      <c r="G80" s="24">
        <v>95</v>
      </c>
      <c r="H80" s="24">
        <v>8162</v>
      </c>
      <c r="I80" s="24">
        <v>1530</v>
      </c>
      <c r="J80" s="24">
        <v>3830</v>
      </c>
      <c r="K80" s="24">
        <v>741</v>
      </c>
      <c r="L80" s="24">
        <v>59</v>
      </c>
      <c r="M80" s="24">
        <v>6160</v>
      </c>
      <c r="N80" s="12">
        <v>21.710365106591524</v>
      </c>
      <c r="O80" s="12">
        <v>25.445146467547385</v>
      </c>
      <c r="P80" s="12">
        <v>24.837662337662341</v>
      </c>
      <c r="Q80" s="13">
        <v>28.544776119402986</v>
      </c>
    </row>
    <row r="81" spans="1:17">
      <c r="A81" s="20">
        <v>2564</v>
      </c>
      <c r="B81" s="24"/>
      <c r="C81" s="24">
        <v>10</v>
      </c>
      <c r="D81" s="24">
        <v>2679</v>
      </c>
      <c r="E81" s="24">
        <v>7389</v>
      </c>
      <c r="F81" s="24">
        <v>1066</v>
      </c>
      <c r="G81" s="24">
        <v>10</v>
      </c>
      <c r="H81" s="24">
        <v>11144</v>
      </c>
      <c r="I81" s="24">
        <v>2438</v>
      </c>
      <c r="J81" s="24">
        <v>5800</v>
      </c>
      <c r="K81" s="24">
        <v>846</v>
      </c>
      <c r="L81" s="24">
        <v>8</v>
      </c>
      <c r="M81" s="24">
        <v>9092</v>
      </c>
      <c r="N81" s="12">
        <v>24.039842067480258</v>
      </c>
      <c r="O81" s="12">
        <v>26.609058402860548</v>
      </c>
      <c r="P81" s="12">
        <v>26.814782226132866</v>
      </c>
      <c r="Q81" s="13">
        <v>29.594561786841467</v>
      </c>
    </row>
    <row r="82" spans="1:17">
      <c r="A82" s="21">
        <v>2565</v>
      </c>
      <c r="B82" s="23"/>
      <c r="C82" s="23">
        <v>10</v>
      </c>
      <c r="D82" s="23">
        <v>3188</v>
      </c>
      <c r="E82" s="23">
        <v>9171</v>
      </c>
      <c r="F82" s="23">
        <v>1797</v>
      </c>
      <c r="G82" s="23">
        <v>294</v>
      </c>
      <c r="H82" s="23">
        <v>14450</v>
      </c>
      <c r="I82" s="23">
        <v>2842</v>
      </c>
      <c r="J82" s="23">
        <v>7208</v>
      </c>
      <c r="K82" s="23">
        <v>1380</v>
      </c>
      <c r="L82" s="23">
        <v>200</v>
      </c>
      <c r="M82" s="23">
        <v>11630</v>
      </c>
      <c r="N82" s="17">
        <v>22.06228373702422</v>
      </c>
      <c r="O82" s="17">
        <v>25.794967230358445</v>
      </c>
      <c r="P82" s="17">
        <v>24.436801375752363</v>
      </c>
      <c r="Q82" s="18">
        <v>28.278606965174131</v>
      </c>
    </row>
    <row r="83" spans="1:17">
      <c r="A83" s="19">
        <v>2561</v>
      </c>
      <c r="B83" s="22"/>
      <c r="C83" s="22">
        <v>11</v>
      </c>
      <c r="D83" s="22">
        <v>2013</v>
      </c>
      <c r="E83" s="22">
        <v>22565</v>
      </c>
      <c r="F83" s="22">
        <v>633</v>
      </c>
      <c r="G83" s="22">
        <v>86</v>
      </c>
      <c r="H83" s="22">
        <v>25297</v>
      </c>
      <c r="I83" s="22">
        <v>1743</v>
      </c>
      <c r="J83" s="22">
        <v>16505</v>
      </c>
      <c r="K83" s="22">
        <v>512</v>
      </c>
      <c r="L83" s="22">
        <v>4</v>
      </c>
      <c r="M83" s="22">
        <v>18764</v>
      </c>
      <c r="N83" s="7">
        <v>7.9574653120923431</v>
      </c>
      <c r="O83" s="7">
        <v>8.190251444381154</v>
      </c>
      <c r="P83" s="7">
        <v>9.2890641654231505</v>
      </c>
      <c r="Q83" s="8">
        <v>9.5517316966242873</v>
      </c>
    </row>
    <row r="84" spans="1:17">
      <c r="A84" s="20">
        <v>2562</v>
      </c>
      <c r="B84" s="24"/>
      <c r="C84" s="24">
        <v>11</v>
      </c>
      <c r="D84" s="24">
        <v>2686</v>
      </c>
      <c r="E84" s="24">
        <v>30084</v>
      </c>
      <c r="F84" s="24">
        <v>730</v>
      </c>
      <c r="G84" s="24">
        <v>94</v>
      </c>
      <c r="H84" s="24">
        <v>33594</v>
      </c>
      <c r="I84" s="24">
        <v>2327</v>
      </c>
      <c r="J84" s="24">
        <v>22480</v>
      </c>
      <c r="K84" s="24">
        <v>587</v>
      </c>
      <c r="L84" s="24">
        <v>8</v>
      </c>
      <c r="M84" s="24">
        <v>25402</v>
      </c>
      <c r="N84" s="12">
        <v>7.995475382508781</v>
      </c>
      <c r="O84" s="12">
        <v>8.1965212084223378</v>
      </c>
      <c r="P84" s="12">
        <v>9.1606960081883315</v>
      </c>
      <c r="Q84" s="13">
        <v>9.3804168178336749</v>
      </c>
    </row>
    <row r="85" spans="1:17">
      <c r="A85" s="20">
        <v>2563</v>
      </c>
      <c r="B85" s="24"/>
      <c r="C85" s="24">
        <v>11</v>
      </c>
      <c r="D85" s="24">
        <v>2156</v>
      </c>
      <c r="E85" s="24">
        <v>25109</v>
      </c>
      <c r="F85" s="24">
        <v>605</v>
      </c>
      <c r="G85" s="24">
        <v>79</v>
      </c>
      <c r="H85" s="24">
        <v>27949</v>
      </c>
      <c r="I85" s="24">
        <v>1906</v>
      </c>
      <c r="J85" s="24">
        <v>18988</v>
      </c>
      <c r="K85" s="24">
        <v>512</v>
      </c>
      <c r="L85" s="24">
        <v>17</v>
      </c>
      <c r="M85" s="24">
        <v>21423</v>
      </c>
      <c r="N85" s="12">
        <v>7.7140505921499871</v>
      </c>
      <c r="O85" s="12">
        <v>7.9075738125802308</v>
      </c>
      <c r="P85" s="12">
        <v>8.8969798814358398</v>
      </c>
      <c r="Q85" s="13">
        <v>9.1222360486263998</v>
      </c>
    </row>
    <row r="86" spans="1:17">
      <c r="A86" s="20">
        <v>2564</v>
      </c>
      <c r="B86" s="24"/>
      <c r="C86" s="24">
        <v>11</v>
      </c>
      <c r="D86" s="24">
        <v>1700</v>
      </c>
      <c r="E86" s="24">
        <v>21882</v>
      </c>
      <c r="F86" s="24">
        <v>520</v>
      </c>
      <c r="G86" s="24">
        <v>123</v>
      </c>
      <c r="H86" s="24">
        <v>24225</v>
      </c>
      <c r="I86" s="24">
        <v>1537</v>
      </c>
      <c r="J86" s="24">
        <v>16931</v>
      </c>
      <c r="K86" s="24">
        <v>441</v>
      </c>
      <c r="L86" s="24">
        <v>51</v>
      </c>
      <c r="M86" s="24">
        <v>18960</v>
      </c>
      <c r="N86" s="12">
        <v>7.0175438596491224</v>
      </c>
      <c r="O86" s="12">
        <v>7.2088881350182348</v>
      </c>
      <c r="P86" s="12">
        <v>8.1065400843881861</v>
      </c>
      <c r="Q86" s="13">
        <v>8.3225037903400487</v>
      </c>
    </row>
    <row r="87" spans="1:17">
      <c r="A87" s="21">
        <v>2565</v>
      </c>
      <c r="B87" s="23"/>
      <c r="C87" s="23">
        <v>11</v>
      </c>
      <c r="D87" s="23">
        <v>2347</v>
      </c>
      <c r="E87" s="23">
        <v>27071</v>
      </c>
      <c r="F87" s="23">
        <v>946</v>
      </c>
      <c r="G87" s="23">
        <v>225</v>
      </c>
      <c r="H87" s="23">
        <v>30589</v>
      </c>
      <c r="I87" s="23">
        <v>2029</v>
      </c>
      <c r="J87" s="23">
        <v>20597</v>
      </c>
      <c r="K87" s="23">
        <v>743</v>
      </c>
      <c r="L87" s="23">
        <v>118</v>
      </c>
      <c r="M87" s="23">
        <v>23487</v>
      </c>
      <c r="N87" s="17">
        <v>7.6726927980646638</v>
      </c>
      <c r="O87" s="17">
        <v>7.9781086409681148</v>
      </c>
      <c r="P87" s="17">
        <v>8.6388214757099657</v>
      </c>
      <c r="Q87" s="18">
        <v>8.9675594448864135</v>
      </c>
    </row>
    <row r="88" spans="1:17">
      <c r="A88" s="20">
        <v>2561</v>
      </c>
      <c r="B88" s="24"/>
      <c r="C88" s="24">
        <v>12</v>
      </c>
      <c r="D88" s="24">
        <v>1619</v>
      </c>
      <c r="E88" s="24">
        <v>14783</v>
      </c>
      <c r="F88" s="24">
        <v>907</v>
      </c>
      <c r="G88" s="24">
        <v>80</v>
      </c>
      <c r="H88" s="24">
        <v>17389</v>
      </c>
      <c r="I88" s="24">
        <v>1421</v>
      </c>
      <c r="J88" s="24">
        <v>10583</v>
      </c>
      <c r="K88" s="24">
        <v>699</v>
      </c>
      <c r="L88" s="24">
        <v>7</v>
      </c>
      <c r="M88" s="24">
        <v>12710</v>
      </c>
      <c r="N88" s="12">
        <v>9.3104836390821788</v>
      </c>
      <c r="O88" s="12">
        <v>9.8707474698207545</v>
      </c>
      <c r="P88" s="12">
        <v>11.180173092053501</v>
      </c>
      <c r="Q88" s="13">
        <v>11.83772075974675</v>
      </c>
    </row>
    <row r="89" spans="1:17">
      <c r="A89" s="20">
        <v>2562</v>
      </c>
      <c r="B89" s="24"/>
      <c r="C89" s="24">
        <v>12</v>
      </c>
      <c r="D89" s="24">
        <v>1617</v>
      </c>
      <c r="E89" s="24">
        <v>15883</v>
      </c>
      <c r="F89" s="24">
        <v>897</v>
      </c>
      <c r="G89" s="24">
        <v>108</v>
      </c>
      <c r="H89" s="24">
        <v>18505</v>
      </c>
      <c r="I89" s="24">
        <v>1433</v>
      </c>
      <c r="J89" s="24">
        <v>11552</v>
      </c>
      <c r="K89" s="24">
        <v>728</v>
      </c>
      <c r="L89" s="24">
        <v>17</v>
      </c>
      <c r="M89" s="24">
        <v>13730</v>
      </c>
      <c r="N89" s="12">
        <v>8.7381788705755206</v>
      </c>
      <c r="O89" s="12">
        <v>9.24</v>
      </c>
      <c r="P89" s="12">
        <v>10.436999271667881</v>
      </c>
      <c r="Q89" s="13">
        <v>11.035810550635349</v>
      </c>
    </row>
    <row r="90" spans="1:17">
      <c r="A90" s="20">
        <v>2563</v>
      </c>
      <c r="B90" s="24"/>
      <c r="C90" s="24">
        <v>12</v>
      </c>
      <c r="D90" s="24">
        <v>946</v>
      </c>
      <c r="E90" s="24">
        <v>13108</v>
      </c>
      <c r="F90" s="24">
        <v>767</v>
      </c>
      <c r="G90" s="24">
        <v>105</v>
      </c>
      <c r="H90" s="24">
        <v>14926</v>
      </c>
      <c r="I90" s="24">
        <v>831</v>
      </c>
      <c r="J90" s="24">
        <v>9610</v>
      </c>
      <c r="K90" s="24">
        <v>577</v>
      </c>
      <c r="L90" s="24">
        <v>37</v>
      </c>
      <c r="M90" s="24">
        <v>11055</v>
      </c>
      <c r="N90" s="12">
        <v>6.3379338067801143</v>
      </c>
      <c r="O90" s="12">
        <v>6.7311797353066751</v>
      </c>
      <c r="P90" s="12">
        <v>7.5169606512890095</v>
      </c>
      <c r="Q90" s="13">
        <v>7.9590077578775977</v>
      </c>
    </row>
    <row r="91" spans="1:17">
      <c r="A91" s="20">
        <v>2564</v>
      </c>
      <c r="B91" s="24"/>
      <c r="C91" s="24">
        <v>12</v>
      </c>
      <c r="D91" s="24">
        <v>843</v>
      </c>
      <c r="E91" s="24">
        <v>14471</v>
      </c>
      <c r="F91" s="24">
        <v>1195</v>
      </c>
      <c r="G91" s="24">
        <v>80</v>
      </c>
      <c r="H91" s="24">
        <v>16589</v>
      </c>
      <c r="I91" s="24">
        <v>757</v>
      </c>
      <c r="J91" s="24">
        <v>10997</v>
      </c>
      <c r="K91" s="24">
        <v>859</v>
      </c>
      <c r="L91" s="24">
        <v>30</v>
      </c>
      <c r="M91" s="24">
        <v>12643</v>
      </c>
      <c r="N91" s="12">
        <v>5.0816806317439269</v>
      </c>
      <c r="O91" s="12">
        <v>5.5047668799791039</v>
      </c>
      <c r="P91" s="12">
        <v>5.9875029660681793</v>
      </c>
      <c r="Q91" s="13">
        <v>6.4403607282627187</v>
      </c>
    </row>
    <row r="92" spans="1:17">
      <c r="A92" s="21">
        <v>2565</v>
      </c>
      <c r="B92" s="23"/>
      <c r="C92" s="23">
        <v>12</v>
      </c>
      <c r="D92" s="23">
        <v>1251</v>
      </c>
      <c r="E92" s="23">
        <v>16840</v>
      </c>
      <c r="F92" s="23">
        <v>1874</v>
      </c>
      <c r="G92" s="23">
        <v>230</v>
      </c>
      <c r="H92" s="23">
        <v>20195</v>
      </c>
      <c r="I92" s="23">
        <v>1088</v>
      </c>
      <c r="J92" s="23">
        <v>12626</v>
      </c>
      <c r="K92" s="23">
        <v>1338</v>
      </c>
      <c r="L92" s="23">
        <v>118</v>
      </c>
      <c r="M92" s="23">
        <v>15170</v>
      </c>
      <c r="N92" s="17">
        <v>6.1946026244119832</v>
      </c>
      <c r="O92" s="17">
        <v>6.9150406279365431</v>
      </c>
      <c r="P92" s="17">
        <v>7.1720500988793674</v>
      </c>
      <c r="Q92" s="18">
        <v>7.9334986145544697</v>
      </c>
    </row>
  </sheetData>
  <sheetProtection algorithmName="SHA-512" hashValue="49sn/uNNDyH8Il5ol3n+wn9QvKaaWjAz29LSYdRSceFEuS2utVnAPjX6whWGljHD4A8PdqMbimIcdbeiO4drww==" saltValue="r8UqD1nk2wrjcjKx+G+VA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defaultRowHeight="12.75"/>
  <cols>
    <col min="1" max="1" width="28.140625" style="1" customWidth="1"/>
    <col min="2" max="16384" width="9.140625" style="1"/>
  </cols>
  <sheetData>
    <row r="1" spans="1:1">
      <c r="A1" s="3" t="s">
        <v>97</v>
      </c>
    </row>
    <row r="2" spans="1:1">
      <c r="A2" s="1" t="s">
        <v>98</v>
      </c>
    </row>
    <row r="4" spans="1:1">
      <c r="A4" s="3" t="s">
        <v>106</v>
      </c>
    </row>
    <row r="5" spans="1:1">
      <c r="A5" s="1" t="s">
        <v>107</v>
      </c>
    </row>
    <row r="6" spans="1:1">
      <c r="A6" s="1" t="s">
        <v>108</v>
      </c>
    </row>
    <row r="8" spans="1:1">
      <c r="A8" s="3"/>
    </row>
    <row r="9" spans="1:1">
      <c r="A9" s="1" t="s">
        <v>99</v>
      </c>
    </row>
  </sheetData>
  <sheetProtection algorithmName="SHA-512" hashValue="cnqGuyvCrI7s56rPaphYA9eYFpgFA00AN3I/+Rq5irAQio+ZZo4DoQNpDqWsCAB9JDkBhA0ykauko+hj1P4o4Q==" saltValue="KuZUhbHdpnOha8UkNW/cB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การดื่มในผู้บาดเจ็บ</vt:lpstr>
      <vt:lpstr>การดื่มในผู้บาดเจ็บ(ภาพรวม)</vt:lpstr>
      <vt:lpstr>ที่มาของข้อมูล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Pinit Faramnuayphon</dc:creator>
  <cp:lastModifiedBy>pinij faramnuay</cp:lastModifiedBy>
  <dcterms:created xsi:type="dcterms:W3CDTF">2023-12-20T15:36:12Z</dcterms:created>
  <dcterms:modified xsi:type="dcterms:W3CDTF">2024-05-16T13:54:24Z</dcterms:modified>
</cp:coreProperties>
</file>